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rnet\Users\j\jyeager\Budget website\"/>
    </mc:Choice>
  </mc:AlternateContent>
  <bookViews>
    <workbookView xWindow="720" yWindow="525" windowWidth="14640" windowHeight="7620"/>
  </bookViews>
  <sheets>
    <sheet name="Forecast Change Request (new)" sheetId="7" r:id="rId1"/>
    <sheet name="account list" sheetId="9" state="hidden" r:id="rId2"/>
  </sheets>
  <definedNames>
    <definedName name="_xlnm._FilterDatabase" localSheetId="1" hidden="1">'account list'!$A$1:$B$1</definedName>
    <definedName name="Acct_Code">'account list'!$A$2:$A$67</definedName>
    <definedName name="_xlnm.Print_Titles" localSheetId="0">'Forecast Change Request (new)'!$7:$7</definedName>
    <definedName name="TableName">"Dummy"</definedName>
  </definedNames>
  <calcPr calcId="162913" concurrentCalc="0"/>
</workbook>
</file>

<file path=xl/calcChain.xml><?xml version="1.0" encoding="utf-8"?>
<calcChain xmlns="http://schemas.openxmlformats.org/spreadsheetml/2006/main">
  <c r="H14" i="7" l="1"/>
  <c r="H24" i="7"/>
  <c r="H23" i="7"/>
  <c r="H13" i="7"/>
  <c r="H12" i="7"/>
  <c r="H11" i="7"/>
  <c r="H10" i="7"/>
  <c r="H32" i="7"/>
  <c r="H31" i="7"/>
  <c r="H30" i="7"/>
  <c r="H29" i="7"/>
  <c r="H28" i="7"/>
  <c r="H27" i="7"/>
  <c r="H16" i="7"/>
  <c r="H22" i="7"/>
  <c r="H21" i="7"/>
  <c r="H20" i="7"/>
  <c r="H19" i="7"/>
  <c r="H18" i="7"/>
  <c r="H17" i="7"/>
</calcChain>
</file>

<file path=xl/sharedStrings.xml><?xml version="1.0" encoding="utf-8"?>
<sst xmlns="http://schemas.openxmlformats.org/spreadsheetml/2006/main" count="126" uniqueCount="110">
  <si>
    <t>Org</t>
  </si>
  <si>
    <t>Forecast Change Request by Department</t>
  </si>
  <si>
    <t>Dept :</t>
  </si>
  <si>
    <t>LABOR Request</t>
  </si>
  <si>
    <t>Index</t>
  </si>
  <si>
    <t>Acct Code</t>
  </si>
  <si>
    <t>Current Position Budget (if existing)</t>
  </si>
  <si>
    <t>OPERATING Request</t>
  </si>
  <si>
    <t>Approved (Vice President)</t>
  </si>
  <si>
    <t>Date</t>
  </si>
  <si>
    <t>Program Code</t>
  </si>
  <si>
    <t>Dept Contact :</t>
  </si>
  <si>
    <t>Date :</t>
  </si>
  <si>
    <t>FTE Increase / (Decrease)</t>
  </si>
  <si>
    <t>Amount Increase / (Decrease)</t>
  </si>
  <si>
    <t>(P)ermanent / (T)emporary</t>
  </si>
  <si>
    <t>Classified Fringe Benefits</t>
  </si>
  <si>
    <t>Grad Research Assistant Tuition</t>
  </si>
  <si>
    <t>Grad Teaching Assistant Tuition</t>
  </si>
  <si>
    <t>Personal Service Contracts</t>
  </si>
  <si>
    <t>Independent Contractors</t>
  </si>
  <si>
    <t>Unused</t>
  </si>
  <si>
    <t>Contracted Professional Services</t>
  </si>
  <si>
    <t>Academic Faculty Fringe Benefits</t>
  </si>
  <si>
    <t>Research Faculty SL/VAC Payout</t>
  </si>
  <si>
    <t>Moving Expenses - Taxable</t>
  </si>
  <si>
    <t>Moving Expenses - Non-Taxable</t>
  </si>
  <si>
    <t>Travel Advance - Un-reimbursed</t>
  </si>
  <si>
    <t>Temp Faculty Fringe Benefits</t>
  </si>
  <si>
    <t>RBA-PERA Replace Benefit Arrngmnt</t>
  </si>
  <si>
    <t>Admin Faculty Fringe Benefits</t>
  </si>
  <si>
    <t>Research Faculty Fringe Benefits</t>
  </si>
  <si>
    <t>Classified Temp Fringe Benefits</t>
  </si>
  <si>
    <t>Tuition Waiver - Classified</t>
  </si>
  <si>
    <t>Tuition Waiver - Faculty/Admin</t>
  </si>
  <si>
    <t>Cell Phone Allowance</t>
  </si>
  <si>
    <t>PERA Pension Expense</t>
  </si>
  <si>
    <t>PERA Pension Expense Offset</t>
  </si>
  <si>
    <t>PT Research Faculty Fringe Benefits</t>
  </si>
  <si>
    <t>Classfied Full Time</t>
  </si>
  <si>
    <t>Permanent Part Time</t>
  </si>
  <si>
    <t>Temp full Time</t>
  </si>
  <si>
    <t>Temp part time</t>
  </si>
  <si>
    <t>Classified Staff-Vacancy Savings</t>
  </si>
  <si>
    <t>Classified Overtime</t>
  </si>
  <si>
    <t>Classified Shift</t>
  </si>
  <si>
    <t>Annual Leave Payment</t>
  </si>
  <si>
    <t>Annual Sick Leave Payments</t>
  </si>
  <si>
    <t>Academic Faculty</t>
  </si>
  <si>
    <t>Research Faculty</t>
  </si>
  <si>
    <t>Administrative Faculty</t>
  </si>
  <si>
    <t>Grad TA Salary</t>
  </si>
  <si>
    <t>Grad RA Salary</t>
  </si>
  <si>
    <t>CN Annual Leave Payments</t>
  </si>
  <si>
    <t>CN Sick Leave Payments</t>
  </si>
  <si>
    <t>Hourly Student Help</t>
  </si>
  <si>
    <t>Part Time Research Support</t>
  </si>
  <si>
    <t>Adjunct Faculty</t>
  </si>
  <si>
    <t>TEMPORARY FACULTY FULL FRINGE</t>
  </si>
  <si>
    <t>Non-Student Hrly-conversion</t>
  </si>
  <si>
    <t>Temporary Admin Faculty, FT</t>
  </si>
  <si>
    <t>Temporary Admin Faculty, PT</t>
  </si>
  <si>
    <t>5300P</t>
  </si>
  <si>
    <t>Operating Budget Pool</t>
  </si>
  <si>
    <t>Acct Title</t>
  </si>
  <si>
    <t>5215P</t>
  </si>
  <si>
    <t>Grad Salary Budget Pool</t>
  </si>
  <si>
    <t>5100P</t>
  </si>
  <si>
    <t>Classified Labor Budget Pool</t>
  </si>
  <si>
    <t>5101P</t>
  </si>
  <si>
    <t>Classified Benefits Budget Pool</t>
  </si>
  <si>
    <t>5110P</t>
  </si>
  <si>
    <t>Academic Fac Benefits Budget Pool</t>
  </si>
  <si>
    <t>5111P</t>
  </si>
  <si>
    <t>Admin Fac Benefits Budget Pool</t>
  </si>
  <si>
    <t>5118P</t>
  </si>
  <si>
    <t>Grad Tuition Budget Pool</t>
  </si>
  <si>
    <t>PERA Retiree Payments</t>
  </si>
  <si>
    <t>5130C</t>
  </si>
  <si>
    <t>5130P</t>
  </si>
  <si>
    <t>5130S</t>
  </si>
  <si>
    <t>af Benefits Budget Pool - Sabbatical</t>
  </si>
  <si>
    <t>AF Benefits Budget Pool - Chargeout</t>
  </si>
  <si>
    <t>need to correct in Banner -  Banner shows as Academic Fac</t>
  </si>
  <si>
    <t>5135P</t>
  </si>
  <si>
    <t>Temp Faculty Benefits Budget Pool</t>
  </si>
  <si>
    <t>5201P</t>
  </si>
  <si>
    <t>Classified Wages Budget Pool</t>
  </si>
  <si>
    <t>5210C</t>
  </si>
  <si>
    <t>5210P</t>
  </si>
  <si>
    <t>5210S</t>
  </si>
  <si>
    <t>5211P</t>
  </si>
  <si>
    <t>Academic Fac - Chargeout Svgs</t>
  </si>
  <si>
    <t>Academic Faculty Wages Budget Pool</t>
  </si>
  <si>
    <t>Academic Fac - Sabbatical Svgs</t>
  </si>
  <si>
    <t>Research Faculty Wages Budget Pool</t>
  </si>
  <si>
    <t>5220P</t>
  </si>
  <si>
    <t>Temp Faculty Wages Budget Pool</t>
  </si>
  <si>
    <t>5225P</t>
  </si>
  <si>
    <t>Exempt Labor Budget Pool</t>
  </si>
  <si>
    <t>VP Area :</t>
  </si>
  <si>
    <t>Dept Manager :</t>
  </si>
  <si>
    <t>* Please use the Position Savings Template for any changes to Vacancies, such as Temporary backfill.</t>
  </si>
  <si>
    <t>Acct Code
(use dropdown or type in)</t>
  </si>
  <si>
    <t>Expense Desc / Explanation</t>
  </si>
  <si>
    <t>Non-Position Desc / Explanation</t>
  </si>
  <si>
    <t>Position # - Desc / Explanation</t>
  </si>
  <si>
    <t xml:space="preserve">   Thorough explanations for budget adjustments are expected.  Thank you.</t>
  </si>
  <si>
    <t>* Please evaluate your budgets for possible budget realignments within your area before requesting</t>
  </si>
  <si>
    <t xml:space="preserve">   budget adjustments.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</si>
</sst>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1518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8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44" fontId="0" fillId="0" borderId="1" xfId="1" applyFont="1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1" fillId="0" borderId="0" xfId="0" applyFont="1" applyBorder="1"/>
    <xf numFmtId="0" fontId="3" fillId="3" borderId="1" xfId="0" applyFont="1" applyFill="1" applyBorder="1"/>
    <xf numFmtId="0" fontId="7" fillId="3" borderId="5" xfId="0" applyFont="1" applyFill="1" applyBorder="1" applyAlignment="1"/>
    <xf numFmtId="0" fontId="7" fillId="3" borderId="6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0" xfId="0" applyAlignment="1">
      <alignment horizontal="left"/>
    </xf>
    <xf numFmtId="0" fontId="7" fillId="3" borderId="6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1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0" fillId="4" borderId="1" xfId="0" applyFill="1" applyBorder="1"/>
    <xf numFmtId="44" fontId="0" fillId="4" borderId="1" xfId="1" applyFont="1" applyFill="1" applyBorder="1"/>
    <xf numFmtId="0" fontId="0" fillId="4" borderId="1" xfId="0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44" fontId="1" fillId="4" borderId="4" xfId="1" applyFont="1" applyFill="1" applyBorder="1" applyAlignment="1">
      <alignment wrapText="1"/>
    </xf>
    <xf numFmtId="44" fontId="0" fillId="4" borderId="1" xfId="1" applyFont="1" applyFill="1" applyBorder="1" applyAlignment="1">
      <alignment horizontal="center"/>
    </xf>
    <xf numFmtId="44" fontId="1" fillId="4" borderId="4" xfId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0" fontId="9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7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5" borderId="0" xfId="0" applyFont="1" applyFill="1"/>
    <xf numFmtId="0" fontId="0" fillId="5" borderId="0" xfId="0" applyFill="1"/>
    <xf numFmtId="0" fontId="0" fillId="5" borderId="0" xfId="0" applyFill="1" applyAlignment="1">
      <alignment horizontal="left"/>
    </xf>
    <xf numFmtId="0" fontId="7" fillId="3" borderId="4" xfId="0" applyFont="1" applyFill="1" applyBorder="1"/>
    <xf numFmtId="0" fontId="7" fillId="3" borderId="1" xfId="0" applyFont="1" applyFill="1" applyBorder="1"/>
    <xf numFmtId="164" fontId="10" fillId="0" borderId="3" xfId="0" applyNumberFormat="1" applyFont="1" applyBorder="1" applyAlignment="1">
      <alignment horizontal="center"/>
    </xf>
  </cellXfs>
  <cellStyles count="6">
    <cellStyle name="Comma 2" xfId="4"/>
    <cellStyle name="Currency" xfId="1" builtinId="4"/>
    <cellStyle name="Currency 2" xfId="5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32" customWidth="1"/>
    <col min="2" max="2" width="19.28515625" customWidth="1"/>
    <col min="3" max="3" width="14.28515625" style="16" bestFit="1" customWidth="1"/>
    <col min="4" max="4" width="14.28515625" customWidth="1"/>
    <col min="5" max="5" width="9.85546875" customWidth="1"/>
    <col min="6" max="6" width="10.42578125" customWidth="1"/>
    <col min="7" max="7" width="15.28515625" style="1" bestFit="1" customWidth="1"/>
    <col min="8" max="8" width="31.42578125" style="20" bestFit="1" customWidth="1"/>
    <col min="9" max="9" width="13.85546875" customWidth="1"/>
    <col min="10" max="10" width="18.7109375" customWidth="1"/>
  </cols>
  <sheetData>
    <row r="1" spans="1:10" ht="21" customHeight="1" x14ac:dyDescent="0.3">
      <c r="A1" s="47" t="s">
        <v>1</v>
      </c>
      <c r="B1" s="48"/>
      <c r="C1" s="49"/>
      <c r="D1" s="48"/>
      <c r="E1" s="48"/>
      <c r="F1" s="50"/>
      <c r="G1" s="48"/>
      <c r="H1" s="51"/>
      <c r="I1" s="50"/>
      <c r="J1" s="50"/>
    </row>
    <row r="2" spans="1:10" ht="15.75" x14ac:dyDescent="0.25">
      <c r="A2" s="22" t="s">
        <v>100</v>
      </c>
      <c r="B2" s="23"/>
      <c r="C2" s="15"/>
    </row>
    <row r="3" spans="1:10" ht="15.75" x14ac:dyDescent="0.25">
      <c r="A3" s="22" t="s">
        <v>2</v>
      </c>
      <c r="B3" s="23"/>
      <c r="C3" s="15"/>
      <c r="E3" s="54" t="s">
        <v>108</v>
      </c>
      <c r="F3" s="55"/>
      <c r="G3" s="54"/>
      <c r="H3" s="56"/>
      <c r="I3" s="55"/>
      <c r="J3" s="55"/>
    </row>
    <row r="4" spans="1:10" ht="15.75" x14ac:dyDescent="0.25">
      <c r="A4" s="22" t="s">
        <v>101</v>
      </c>
      <c r="B4" s="23"/>
      <c r="C4" s="15"/>
      <c r="E4" s="54" t="s">
        <v>109</v>
      </c>
      <c r="F4" s="55"/>
      <c r="G4" s="54"/>
      <c r="H4" s="56"/>
      <c r="I4" s="55"/>
      <c r="J4" s="55"/>
    </row>
    <row r="5" spans="1:10" ht="15.75" x14ac:dyDescent="0.25">
      <c r="A5" s="22" t="s">
        <v>11</v>
      </c>
      <c r="B5" s="24"/>
      <c r="C5" s="15"/>
      <c r="E5" s="54" t="s">
        <v>107</v>
      </c>
      <c r="F5" s="55"/>
      <c r="G5" s="54"/>
      <c r="H5" s="56"/>
      <c r="I5" s="55"/>
      <c r="J5" s="55"/>
    </row>
    <row r="6" spans="1:10" ht="15.75" x14ac:dyDescent="0.25">
      <c r="A6" s="22" t="s">
        <v>12</v>
      </c>
      <c r="B6" s="59"/>
      <c r="C6" s="15"/>
    </row>
    <row r="7" spans="1:10" x14ac:dyDescent="0.25">
      <c r="A7" s="6"/>
      <c r="B7" s="6"/>
      <c r="C7" s="17"/>
    </row>
    <row r="8" spans="1:10" ht="18.75" x14ac:dyDescent="0.3">
      <c r="A8" s="57" t="s">
        <v>3</v>
      </c>
      <c r="B8" s="7" t="s">
        <v>102</v>
      </c>
      <c r="C8" s="18"/>
      <c r="D8" s="8"/>
      <c r="E8" s="9"/>
      <c r="F8" s="9"/>
      <c r="G8" s="9"/>
      <c r="H8" s="32"/>
      <c r="I8" s="21"/>
      <c r="J8" s="52"/>
    </row>
    <row r="9" spans="1:10" ht="45" x14ac:dyDescent="0.25">
      <c r="A9" s="26" t="s">
        <v>106</v>
      </c>
      <c r="B9" s="27" t="s">
        <v>14</v>
      </c>
      <c r="C9" s="27" t="s">
        <v>15</v>
      </c>
      <c r="D9" s="28" t="s">
        <v>4</v>
      </c>
      <c r="E9" s="28" t="s">
        <v>0</v>
      </c>
      <c r="F9" s="27" t="s">
        <v>10</v>
      </c>
      <c r="G9" s="27" t="s">
        <v>103</v>
      </c>
      <c r="H9" s="28" t="s">
        <v>64</v>
      </c>
      <c r="I9" s="27" t="s">
        <v>13</v>
      </c>
      <c r="J9" s="27" t="s">
        <v>6</v>
      </c>
    </row>
    <row r="10" spans="1:10" ht="19.5" customHeight="1" x14ac:dyDescent="0.25">
      <c r="A10" s="36"/>
      <c r="B10" s="43"/>
      <c r="C10" s="44"/>
      <c r="D10" s="35"/>
      <c r="E10" s="35"/>
      <c r="F10" s="35"/>
      <c r="G10" s="35"/>
      <c r="H10" s="33" t="e">
        <f>VLOOKUP(G10,'account list'!$A$2:$B$67,2,FALSE)</f>
        <v>#N/A</v>
      </c>
      <c r="I10" s="40"/>
      <c r="J10" s="41"/>
    </row>
    <row r="11" spans="1:10" ht="19.5" customHeight="1" x14ac:dyDescent="0.25">
      <c r="A11" s="37"/>
      <c r="B11" s="38"/>
      <c r="C11" s="39"/>
      <c r="D11" s="39"/>
      <c r="E11" s="39"/>
      <c r="F11" s="39"/>
      <c r="G11" s="35"/>
      <c r="H11" s="33" t="e">
        <f>VLOOKUP(G11,'account list'!$A$2:$B$67,2,FALSE)</f>
        <v>#N/A</v>
      </c>
      <c r="I11" s="39"/>
      <c r="J11" s="42"/>
    </row>
    <row r="12" spans="1:10" ht="19.5" customHeight="1" x14ac:dyDescent="0.25">
      <c r="A12" s="37"/>
      <c r="B12" s="38"/>
      <c r="C12" s="39"/>
      <c r="D12" s="39"/>
      <c r="E12" s="39"/>
      <c r="F12" s="39"/>
      <c r="G12" s="35"/>
      <c r="H12" s="33" t="e">
        <f>VLOOKUP(G12,'account list'!$A$2:$B$67,2,FALSE)</f>
        <v>#N/A</v>
      </c>
      <c r="I12" s="39"/>
      <c r="J12" s="42"/>
    </row>
    <row r="13" spans="1:10" ht="19.5" customHeight="1" x14ac:dyDescent="0.25">
      <c r="A13" s="37"/>
      <c r="B13" s="38"/>
      <c r="C13" s="39"/>
      <c r="D13" s="39"/>
      <c r="E13" s="39"/>
      <c r="F13" s="39"/>
      <c r="G13" s="35"/>
      <c r="H13" s="33" t="e">
        <f>VLOOKUP(G13,'account list'!$A$2:$B$67,2,FALSE)</f>
        <v>#N/A</v>
      </c>
      <c r="I13" s="39"/>
      <c r="J13" s="42"/>
    </row>
    <row r="14" spans="1:10" ht="19.5" customHeight="1" x14ac:dyDescent="0.25">
      <c r="A14" s="37"/>
      <c r="B14" s="38"/>
      <c r="C14" s="39"/>
      <c r="D14" s="39"/>
      <c r="E14" s="39"/>
      <c r="F14" s="39"/>
      <c r="G14" s="35"/>
      <c r="H14" s="33" t="e">
        <f>VLOOKUP(G14,'account list'!$A$2:$B$67,2,FALSE)</f>
        <v>#N/A</v>
      </c>
      <c r="I14" s="39"/>
      <c r="J14" s="42"/>
    </row>
    <row r="15" spans="1:10" x14ac:dyDescent="0.25">
      <c r="A15" s="25" t="s">
        <v>105</v>
      </c>
      <c r="B15" s="3"/>
      <c r="C15" s="5"/>
      <c r="D15" s="5"/>
      <c r="E15" s="5"/>
      <c r="F15" s="5"/>
      <c r="G15" s="2"/>
      <c r="H15" s="33"/>
      <c r="I15" s="45"/>
      <c r="J15" s="46"/>
    </row>
    <row r="16" spans="1:10" ht="18.75" customHeight="1" x14ac:dyDescent="0.25">
      <c r="A16" s="37"/>
      <c r="B16" s="38"/>
      <c r="C16" s="39"/>
      <c r="D16" s="39"/>
      <c r="E16" s="39"/>
      <c r="F16" s="39"/>
      <c r="G16" s="2">
        <v>5220</v>
      </c>
      <c r="H16" s="53" t="str">
        <f>VLOOKUP(G16,'account list'!$A$2:$B$67,2,FALSE)</f>
        <v>Adjunct Faculty</v>
      </c>
      <c r="I16" s="45"/>
      <c r="J16" s="46"/>
    </row>
    <row r="17" spans="1:10" ht="18.75" customHeight="1" x14ac:dyDescent="0.25">
      <c r="A17" s="37"/>
      <c r="B17" s="38"/>
      <c r="C17" s="39"/>
      <c r="D17" s="39"/>
      <c r="E17" s="39"/>
      <c r="F17" s="39"/>
      <c r="G17" s="2">
        <v>5135</v>
      </c>
      <c r="H17" s="53" t="str">
        <f>VLOOKUP(G17,'account list'!$A$2:$B$67,2,FALSE)</f>
        <v>Temp Faculty Fringe Benefits</v>
      </c>
      <c r="I17" s="45"/>
      <c r="J17" s="46"/>
    </row>
    <row r="18" spans="1:10" ht="18.75" customHeight="1" x14ac:dyDescent="0.25">
      <c r="A18" s="37"/>
      <c r="B18" s="38"/>
      <c r="C18" s="39"/>
      <c r="D18" s="39"/>
      <c r="E18" s="39"/>
      <c r="F18" s="39"/>
      <c r="G18" s="2">
        <v>5218</v>
      </c>
      <c r="H18" s="53" t="str">
        <f>VLOOKUP(G18,'account list'!$A$2:$B$67,2,FALSE)</f>
        <v>Hourly Student Help</v>
      </c>
      <c r="I18" s="45"/>
      <c r="J18" s="46"/>
    </row>
    <row r="19" spans="1:10" ht="18.75" customHeight="1" x14ac:dyDescent="0.25">
      <c r="A19" s="37"/>
      <c r="B19" s="38"/>
      <c r="C19" s="39"/>
      <c r="D19" s="39"/>
      <c r="E19" s="39"/>
      <c r="F19" s="39"/>
      <c r="G19" s="2">
        <v>5213</v>
      </c>
      <c r="H19" s="53" t="str">
        <f>VLOOKUP(G19,'account list'!$A$2:$B$67,2,FALSE)</f>
        <v>Grad TA Salary</v>
      </c>
      <c r="I19" s="45"/>
      <c r="J19" s="46"/>
    </row>
    <row r="20" spans="1:10" ht="18.75" customHeight="1" x14ac:dyDescent="0.25">
      <c r="A20" s="37"/>
      <c r="B20" s="38"/>
      <c r="C20" s="39"/>
      <c r="D20" s="39"/>
      <c r="E20" s="39"/>
      <c r="F20" s="39"/>
      <c r="G20" s="2">
        <v>5214</v>
      </c>
      <c r="H20" s="53" t="str">
        <f>VLOOKUP(G20,'account list'!$A$2:$B$67,2,FALSE)</f>
        <v>Grad RA Salary</v>
      </c>
      <c r="I20" s="45"/>
      <c r="J20" s="46"/>
    </row>
    <row r="21" spans="1:10" ht="18.75" customHeight="1" x14ac:dyDescent="0.25">
      <c r="A21" s="37"/>
      <c r="B21" s="38"/>
      <c r="C21" s="39"/>
      <c r="D21" s="39"/>
      <c r="E21" s="39"/>
      <c r="F21" s="39"/>
      <c r="G21" s="2">
        <v>5129</v>
      </c>
      <c r="H21" s="53" t="str">
        <f>VLOOKUP(G21,'account list'!$A$2:$B$67,2,FALSE)</f>
        <v>Contracted Professional Services</v>
      </c>
      <c r="I21" s="45"/>
      <c r="J21" s="46"/>
    </row>
    <row r="22" spans="1:10" ht="18.75" customHeight="1" x14ac:dyDescent="0.25">
      <c r="A22" s="37"/>
      <c r="B22" s="38"/>
      <c r="C22" s="39"/>
      <c r="D22" s="39"/>
      <c r="E22" s="39"/>
      <c r="F22" s="39"/>
      <c r="G22" s="2">
        <v>5144</v>
      </c>
      <c r="H22" s="53" t="str">
        <f>VLOOKUP(G22,'account list'!$A$2:$B$67,2,FALSE)</f>
        <v>Cell Phone Allowance</v>
      </c>
      <c r="I22" s="45"/>
      <c r="J22" s="46"/>
    </row>
    <row r="23" spans="1:10" ht="18.75" customHeight="1" x14ac:dyDescent="0.25">
      <c r="A23" s="37"/>
      <c r="B23" s="38"/>
      <c r="C23" s="39"/>
      <c r="D23" s="39"/>
      <c r="E23" s="39"/>
      <c r="F23" s="39"/>
      <c r="G23" s="35"/>
      <c r="H23" s="33" t="e">
        <f>VLOOKUP(G23,'account list'!$A$2:$B$67,2,FALSE)</f>
        <v>#N/A</v>
      </c>
      <c r="I23" s="45"/>
      <c r="J23" s="46"/>
    </row>
    <row r="24" spans="1:10" ht="18.75" customHeight="1" x14ac:dyDescent="0.25">
      <c r="A24" s="37"/>
      <c r="B24" s="38"/>
      <c r="C24" s="39"/>
      <c r="D24" s="39"/>
      <c r="E24" s="39"/>
      <c r="F24" s="39"/>
      <c r="G24" s="35"/>
      <c r="H24" s="33" t="e">
        <f>VLOOKUP(G24,'account list'!$A$2:$B$67,2,FALSE)</f>
        <v>#N/A</v>
      </c>
      <c r="I24" s="45"/>
      <c r="J24" s="45"/>
    </row>
    <row r="25" spans="1:10" ht="18.75" x14ac:dyDescent="0.3">
      <c r="A25" s="58" t="s">
        <v>7</v>
      </c>
      <c r="B25" s="7"/>
      <c r="C25" s="10"/>
      <c r="D25" s="10"/>
      <c r="E25" s="10"/>
      <c r="F25" s="10"/>
      <c r="G25" s="18"/>
      <c r="H25" s="34"/>
      <c r="I25" s="10"/>
      <c r="J25" s="10"/>
    </row>
    <row r="26" spans="1:10" ht="30" x14ac:dyDescent="0.25">
      <c r="A26" s="26" t="s">
        <v>104</v>
      </c>
      <c r="B26" s="27" t="s">
        <v>14</v>
      </c>
      <c r="C26" s="27" t="s">
        <v>15</v>
      </c>
      <c r="D26" s="28" t="s">
        <v>4</v>
      </c>
      <c r="E26" s="28" t="s">
        <v>0</v>
      </c>
      <c r="F26" s="27" t="s">
        <v>10</v>
      </c>
      <c r="G26" s="28" t="s">
        <v>5</v>
      </c>
      <c r="H26" s="28" t="s">
        <v>64</v>
      </c>
      <c r="I26" s="28"/>
      <c r="J26" s="28"/>
    </row>
    <row r="27" spans="1:10" ht="19.5" customHeight="1" x14ac:dyDescent="0.25">
      <c r="A27" s="37"/>
      <c r="B27" s="38"/>
      <c r="C27" s="39"/>
      <c r="D27" s="39"/>
      <c r="E27" s="39"/>
      <c r="F27" s="39"/>
      <c r="G27" s="2" t="s">
        <v>62</v>
      </c>
      <c r="H27" s="33" t="str">
        <f>VLOOKUP(G27,'account list'!$A$2:$B$67,2,FALSE)</f>
        <v>Operating Budget Pool</v>
      </c>
      <c r="I27" s="5"/>
      <c r="J27" s="19"/>
    </row>
    <row r="28" spans="1:10" ht="19.5" customHeight="1" x14ac:dyDescent="0.25">
      <c r="A28" s="37"/>
      <c r="B28" s="38"/>
      <c r="C28" s="39"/>
      <c r="D28" s="39"/>
      <c r="E28" s="39"/>
      <c r="F28" s="39"/>
      <c r="G28" s="2" t="s">
        <v>62</v>
      </c>
      <c r="H28" s="33" t="str">
        <f>VLOOKUP(G28,'account list'!$A$2:$B$67,2,FALSE)</f>
        <v>Operating Budget Pool</v>
      </c>
      <c r="I28" s="5"/>
      <c r="J28" s="19"/>
    </row>
    <row r="29" spans="1:10" ht="19.5" customHeight="1" x14ac:dyDescent="0.25">
      <c r="A29" s="37"/>
      <c r="B29" s="38"/>
      <c r="C29" s="39"/>
      <c r="D29" s="39"/>
      <c r="E29" s="39"/>
      <c r="F29" s="39"/>
      <c r="G29" s="2" t="s">
        <v>62</v>
      </c>
      <c r="H29" s="33" t="str">
        <f>VLOOKUP(G29,'account list'!$A$2:$B$67,2,FALSE)</f>
        <v>Operating Budget Pool</v>
      </c>
      <c r="I29" s="5"/>
      <c r="J29" s="19"/>
    </row>
    <row r="30" spans="1:10" ht="19.5" customHeight="1" x14ac:dyDescent="0.25">
      <c r="A30" s="37"/>
      <c r="B30" s="38"/>
      <c r="C30" s="39"/>
      <c r="D30" s="39"/>
      <c r="E30" s="39"/>
      <c r="F30" s="39"/>
      <c r="G30" s="2" t="s">
        <v>62</v>
      </c>
      <c r="H30" s="33" t="str">
        <f>VLOOKUP(G30,'account list'!$A$2:$B$67,2,FALSE)</f>
        <v>Operating Budget Pool</v>
      </c>
      <c r="I30" s="5"/>
      <c r="J30" s="19"/>
    </row>
    <row r="31" spans="1:10" ht="19.5" customHeight="1" x14ac:dyDescent="0.25">
      <c r="A31" s="37"/>
      <c r="B31" s="38"/>
      <c r="C31" s="39"/>
      <c r="D31" s="39"/>
      <c r="E31" s="39"/>
      <c r="F31" s="39"/>
      <c r="G31" s="2" t="s">
        <v>62</v>
      </c>
      <c r="H31" s="33" t="str">
        <f>VLOOKUP(G31,'account list'!$A$2:$B$67,2,FALSE)</f>
        <v>Operating Budget Pool</v>
      </c>
      <c r="I31" s="5"/>
      <c r="J31" s="19"/>
    </row>
    <row r="32" spans="1:10" ht="19.5" customHeight="1" x14ac:dyDescent="0.25">
      <c r="A32" s="37"/>
      <c r="B32" s="38"/>
      <c r="C32" s="39"/>
      <c r="D32" s="39"/>
      <c r="E32" s="39"/>
      <c r="F32" s="39"/>
      <c r="G32" s="2" t="s">
        <v>62</v>
      </c>
      <c r="H32" s="33" t="str">
        <f>VLOOKUP(G32,'account list'!$A$2:$B$67,2,FALSE)</f>
        <v>Operating Budget Pool</v>
      </c>
      <c r="I32" s="5"/>
      <c r="J32" s="19"/>
    </row>
    <row r="33" spans="1:10" s="11" customFormat="1" ht="49.5" customHeight="1" x14ac:dyDescent="0.25">
      <c r="A33" s="4"/>
      <c r="B33" s="4"/>
      <c r="C33" s="12"/>
      <c r="D33" s="13"/>
      <c r="E33" s="12"/>
      <c r="F33" s="12"/>
      <c r="G33" s="17"/>
      <c r="H33" s="14"/>
      <c r="I33" s="12"/>
      <c r="J33" s="12"/>
    </row>
    <row r="34" spans="1:10" s="11" customFormat="1" ht="20.25" customHeight="1" x14ac:dyDescent="0.3">
      <c r="A34" s="29" t="s">
        <v>8</v>
      </c>
      <c r="B34" s="29"/>
      <c r="C34" s="30"/>
      <c r="D34" s="31" t="s">
        <v>9</v>
      </c>
      <c r="E34" s="31"/>
      <c r="G34" s="6"/>
      <c r="H34" s="14"/>
    </row>
    <row r="35" spans="1:10" s="11" customFormat="1" ht="20.25" customHeight="1" x14ac:dyDescent="0.25">
      <c r="C35" s="12"/>
      <c r="D35" s="14"/>
      <c r="E35" s="14"/>
      <c r="G35" s="6"/>
      <c r="H35" s="14"/>
    </row>
    <row r="36" spans="1:10" s="11" customFormat="1" ht="20.25" customHeight="1" x14ac:dyDescent="0.25">
      <c r="C36" s="12"/>
      <c r="D36" s="14"/>
      <c r="E36" s="14"/>
      <c r="G36" s="6"/>
      <c r="H36" s="14"/>
    </row>
    <row r="37" spans="1:10" s="11" customFormat="1" ht="20.25" customHeight="1" x14ac:dyDescent="0.25">
      <c r="C37" s="12"/>
      <c r="D37" s="12"/>
      <c r="E37" s="12"/>
      <c r="G37" s="6"/>
      <c r="H37" s="14"/>
    </row>
    <row r="38" spans="1:10" s="11" customFormat="1" ht="20.25" customHeight="1" x14ac:dyDescent="0.25">
      <c r="C38" s="12"/>
      <c r="D38" s="12"/>
      <c r="E38" s="12"/>
      <c r="G38" s="6"/>
      <c r="H38" s="14"/>
    </row>
    <row r="39" spans="1:10" s="11" customFormat="1" ht="20.25" customHeight="1" x14ac:dyDescent="0.25">
      <c r="C39" s="12"/>
      <c r="D39" s="12"/>
      <c r="E39" s="12"/>
      <c r="G39" s="6"/>
      <c r="H39" s="14"/>
    </row>
    <row r="40" spans="1:10" s="11" customFormat="1" ht="20.25" customHeight="1" x14ac:dyDescent="0.25">
      <c r="C40" s="12"/>
      <c r="D40" s="12"/>
      <c r="E40" s="12"/>
      <c r="G40" s="6"/>
      <c r="H40" s="14"/>
    </row>
    <row r="41" spans="1:10" s="11" customFormat="1" ht="20.25" customHeight="1" x14ac:dyDescent="0.25">
      <c r="C41" s="12"/>
      <c r="D41" s="12"/>
      <c r="E41" s="12"/>
      <c r="G41" s="6"/>
      <c r="H41" s="14"/>
    </row>
    <row r="42" spans="1:10" s="11" customFormat="1" x14ac:dyDescent="0.25">
      <c r="C42" s="12"/>
      <c r="G42" s="6"/>
      <c r="H42" s="14"/>
    </row>
    <row r="43" spans="1:10" s="11" customFormat="1" x14ac:dyDescent="0.25">
      <c r="C43" s="12"/>
      <c r="G43" s="6"/>
      <c r="H43" s="14"/>
    </row>
  </sheetData>
  <dataValidations count="1">
    <dataValidation type="list" errorStyle="warning" allowBlank="1" sqref="G23:G24 G10:G14">
      <formula1>Acct_Code</formula1>
    </dataValidation>
  </dataValidations>
  <pageMargins left="0.25" right="0.25" top="0.5" bottom="0.75" header="0.3" footer="0.3"/>
  <pageSetup scale="74" orientation="landscape" r:id="rId1"/>
  <headerFooter>
    <oddFooter>&amp;LPrint Date: &amp;D&amp;RPage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D37" sqref="D37"/>
    </sheetView>
  </sheetViews>
  <sheetFormatPr defaultRowHeight="15" x14ac:dyDescent="0.25"/>
  <cols>
    <col min="1" max="1" width="12" bestFit="1" customWidth="1"/>
    <col min="2" max="2" width="34.5703125" bestFit="1" customWidth="1"/>
    <col min="4" max="4" width="53.5703125" bestFit="1" customWidth="1"/>
  </cols>
  <sheetData>
    <row r="1" spans="1:4" s="1" customFormat="1" x14ac:dyDescent="0.25">
      <c r="A1" s="1" t="s">
        <v>5</v>
      </c>
      <c r="B1" s="1" t="s">
        <v>64</v>
      </c>
    </row>
    <row r="2" spans="1:4" x14ac:dyDescent="0.25">
      <c r="A2">
        <v>5100</v>
      </c>
      <c r="B2" t="s">
        <v>16</v>
      </c>
    </row>
    <row r="3" spans="1:4" x14ac:dyDescent="0.25">
      <c r="A3" t="s">
        <v>67</v>
      </c>
      <c r="B3" t="s">
        <v>68</v>
      </c>
    </row>
    <row r="4" spans="1:4" x14ac:dyDescent="0.25">
      <c r="A4" t="s">
        <v>69</v>
      </c>
      <c r="B4" t="s">
        <v>70</v>
      </c>
    </row>
    <row r="5" spans="1:4" x14ac:dyDescent="0.25">
      <c r="A5" t="s">
        <v>71</v>
      </c>
      <c r="B5" t="s">
        <v>74</v>
      </c>
      <c r="D5" t="s">
        <v>83</v>
      </c>
    </row>
    <row r="6" spans="1:4" x14ac:dyDescent="0.25">
      <c r="A6" t="s">
        <v>73</v>
      </c>
      <c r="B6" t="s">
        <v>74</v>
      </c>
    </row>
    <row r="7" spans="1:4" x14ac:dyDescent="0.25">
      <c r="A7">
        <v>5118</v>
      </c>
      <c r="B7" t="s">
        <v>17</v>
      </c>
    </row>
    <row r="8" spans="1:4" x14ac:dyDescent="0.25">
      <c r="A8" t="s">
        <v>75</v>
      </c>
      <c r="B8" t="s">
        <v>76</v>
      </c>
    </row>
    <row r="9" spans="1:4" x14ac:dyDescent="0.25">
      <c r="A9">
        <v>5119</v>
      </c>
      <c r="B9" t="s">
        <v>18</v>
      </c>
    </row>
    <row r="10" spans="1:4" x14ac:dyDescent="0.25">
      <c r="A10">
        <v>5124</v>
      </c>
      <c r="B10" t="s">
        <v>19</v>
      </c>
    </row>
    <row r="11" spans="1:4" x14ac:dyDescent="0.25">
      <c r="A11">
        <v>5125</v>
      </c>
      <c r="B11" t="s">
        <v>20</v>
      </c>
    </row>
    <row r="12" spans="1:4" x14ac:dyDescent="0.25">
      <c r="A12">
        <v>5126</v>
      </c>
      <c r="B12" t="s">
        <v>77</v>
      </c>
    </row>
    <row r="13" spans="1:4" x14ac:dyDescent="0.25">
      <c r="A13">
        <v>5129</v>
      </c>
      <c r="B13" t="s">
        <v>22</v>
      </c>
    </row>
    <row r="14" spans="1:4" x14ac:dyDescent="0.25">
      <c r="A14">
        <v>5130</v>
      </c>
      <c r="B14" t="s">
        <v>23</v>
      </c>
    </row>
    <row r="15" spans="1:4" x14ac:dyDescent="0.25">
      <c r="A15" t="s">
        <v>78</v>
      </c>
      <c r="B15" t="s">
        <v>82</v>
      </c>
    </row>
    <row r="16" spans="1:4" x14ac:dyDescent="0.25">
      <c r="A16" t="s">
        <v>79</v>
      </c>
      <c r="B16" t="s">
        <v>72</v>
      </c>
    </row>
    <row r="17" spans="1:2" x14ac:dyDescent="0.25">
      <c r="A17" t="s">
        <v>80</v>
      </c>
      <c r="B17" t="s">
        <v>81</v>
      </c>
    </row>
    <row r="18" spans="1:2" x14ac:dyDescent="0.25">
      <c r="A18">
        <v>5131</v>
      </c>
      <c r="B18" t="s">
        <v>24</v>
      </c>
    </row>
    <row r="19" spans="1:2" x14ac:dyDescent="0.25">
      <c r="A19">
        <v>5132</v>
      </c>
      <c r="B19" t="s">
        <v>25</v>
      </c>
    </row>
    <row r="20" spans="1:2" x14ac:dyDescent="0.25">
      <c r="A20">
        <v>5133</v>
      </c>
      <c r="B20" t="s">
        <v>26</v>
      </c>
    </row>
    <row r="21" spans="1:2" x14ac:dyDescent="0.25">
      <c r="A21">
        <v>5134</v>
      </c>
      <c r="B21" t="s">
        <v>27</v>
      </c>
    </row>
    <row r="22" spans="1:2" x14ac:dyDescent="0.25">
      <c r="A22">
        <v>5135</v>
      </c>
      <c r="B22" t="s">
        <v>28</v>
      </c>
    </row>
    <row r="23" spans="1:2" x14ac:dyDescent="0.25">
      <c r="A23" t="s">
        <v>84</v>
      </c>
      <c r="B23" t="s">
        <v>85</v>
      </c>
    </row>
    <row r="24" spans="1:2" x14ac:dyDescent="0.25">
      <c r="A24">
        <v>5136</v>
      </c>
      <c r="B24" t="s">
        <v>29</v>
      </c>
    </row>
    <row r="25" spans="1:2" x14ac:dyDescent="0.25">
      <c r="A25">
        <v>5137</v>
      </c>
      <c r="B25" t="s">
        <v>30</v>
      </c>
    </row>
    <row r="26" spans="1:2" x14ac:dyDescent="0.25">
      <c r="A26">
        <v>5138</v>
      </c>
      <c r="B26" t="s">
        <v>31</v>
      </c>
    </row>
    <row r="27" spans="1:2" x14ac:dyDescent="0.25">
      <c r="A27">
        <v>5139</v>
      </c>
      <c r="B27" t="s">
        <v>32</v>
      </c>
    </row>
    <row r="28" spans="1:2" x14ac:dyDescent="0.25">
      <c r="A28">
        <v>5141</v>
      </c>
      <c r="B28" t="s">
        <v>33</v>
      </c>
    </row>
    <row r="29" spans="1:2" x14ac:dyDescent="0.25">
      <c r="A29">
        <v>5142</v>
      </c>
      <c r="B29" t="s">
        <v>34</v>
      </c>
    </row>
    <row r="30" spans="1:2" x14ac:dyDescent="0.25">
      <c r="A30">
        <v>5144</v>
      </c>
      <c r="B30" t="s">
        <v>35</v>
      </c>
    </row>
    <row r="31" spans="1:2" x14ac:dyDescent="0.25">
      <c r="A31">
        <v>5146</v>
      </c>
      <c r="B31" t="s">
        <v>36</v>
      </c>
    </row>
    <row r="32" spans="1:2" x14ac:dyDescent="0.25">
      <c r="A32">
        <v>5147</v>
      </c>
      <c r="B32" t="s">
        <v>37</v>
      </c>
    </row>
    <row r="33" spans="1:2" x14ac:dyDescent="0.25">
      <c r="A33">
        <v>5148</v>
      </c>
      <c r="B33" t="s">
        <v>38</v>
      </c>
    </row>
    <row r="34" spans="1:2" x14ac:dyDescent="0.25">
      <c r="A34">
        <v>5201</v>
      </c>
      <c r="B34" t="s">
        <v>39</v>
      </c>
    </row>
    <row r="35" spans="1:2" x14ac:dyDescent="0.25">
      <c r="A35" t="s">
        <v>86</v>
      </c>
      <c r="B35" t="s">
        <v>87</v>
      </c>
    </row>
    <row r="36" spans="1:2" x14ac:dyDescent="0.25">
      <c r="A36">
        <v>5202</v>
      </c>
      <c r="B36" t="s">
        <v>40</v>
      </c>
    </row>
    <row r="37" spans="1:2" x14ac:dyDescent="0.25">
      <c r="A37">
        <v>5203</v>
      </c>
      <c r="B37" t="s">
        <v>41</v>
      </c>
    </row>
    <row r="38" spans="1:2" x14ac:dyDescent="0.25">
      <c r="A38">
        <v>5204</v>
      </c>
      <c r="B38" t="s">
        <v>42</v>
      </c>
    </row>
    <row r="39" spans="1:2" x14ac:dyDescent="0.25">
      <c r="A39">
        <v>5205</v>
      </c>
      <c r="B39" t="s">
        <v>43</v>
      </c>
    </row>
    <row r="40" spans="1:2" x14ac:dyDescent="0.25">
      <c r="A40">
        <v>5206</v>
      </c>
      <c r="B40" t="s">
        <v>44</v>
      </c>
    </row>
    <row r="41" spans="1:2" x14ac:dyDescent="0.25">
      <c r="A41">
        <v>5207</v>
      </c>
      <c r="B41" t="s">
        <v>45</v>
      </c>
    </row>
    <row r="42" spans="1:2" x14ac:dyDescent="0.25">
      <c r="A42">
        <v>5208</v>
      </c>
      <c r="B42" t="s">
        <v>46</v>
      </c>
    </row>
    <row r="43" spans="1:2" x14ac:dyDescent="0.25">
      <c r="A43">
        <v>5209</v>
      </c>
      <c r="B43" t="s">
        <v>47</v>
      </c>
    </row>
    <row r="44" spans="1:2" x14ac:dyDescent="0.25">
      <c r="A44">
        <v>5210</v>
      </c>
      <c r="B44" t="s">
        <v>48</v>
      </c>
    </row>
    <row r="45" spans="1:2" x14ac:dyDescent="0.25">
      <c r="A45" t="s">
        <v>88</v>
      </c>
      <c r="B45" t="s">
        <v>92</v>
      </c>
    </row>
    <row r="46" spans="1:2" x14ac:dyDescent="0.25">
      <c r="A46" t="s">
        <v>89</v>
      </c>
      <c r="B46" t="s">
        <v>93</v>
      </c>
    </row>
    <row r="47" spans="1:2" x14ac:dyDescent="0.25">
      <c r="A47" t="s">
        <v>90</v>
      </c>
      <c r="B47" t="s">
        <v>94</v>
      </c>
    </row>
    <row r="48" spans="1:2" x14ac:dyDescent="0.25">
      <c r="A48">
        <v>5211</v>
      </c>
      <c r="B48" t="s">
        <v>49</v>
      </c>
    </row>
    <row r="49" spans="1:2" x14ac:dyDescent="0.25">
      <c r="A49" t="s">
        <v>91</v>
      </c>
      <c r="B49" t="s">
        <v>95</v>
      </c>
    </row>
    <row r="50" spans="1:2" x14ac:dyDescent="0.25">
      <c r="A50">
        <v>5212</v>
      </c>
      <c r="B50" t="s">
        <v>50</v>
      </c>
    </row>
    <row r="51" spans="1:2" x14ac:dyDescent="0.25">
      <c r="A51">
        <v>5213</v>
      </c>
      <c r="B51" t="s">
        <v>51</v>
      </c>
    </row>
    <row r="52" spans="1:2" x14ac:dyDescent="0.25">
      <c r="A52">
        <v>5214</v>
      </c>
      <c r="B52" t="s">
        <v>52</v>
      </c>
    </row>
    <row r="53" spans="1:2" x14ac:dyDescent="0.25">
      <c r="A53" t="s">
        <v>65</v>
      </c>
      <c r="B53" t="s">
        <v>66</v>
      </c>
    </row>
    <row r="54" spans="1:2" x14ac:dyDescent="0.25">
      <c r="A54">
        <v>5216</v>
      </c>
      <c r="B54" t="s">
        <v>53</v>
      </c>
    </row>
    <row r="55" spans="1:2" x14ac:dyDescent="0.25">
      <c r="A55">
        <v>5217</v>
      </c>
      <c r="B55" t="s">
        <v>54</v>
      </c>
    </row>
    <row r="56" spans="1:2" x14ac:dyDescent="0.25">
      <c r="A56">
        <v>5218</v>
      </c>
      <c r="B56" t="s">
        <v>55</v>
      </c>
    </row>
    <row r="57" spans="1:2" x14ac:dyDescent="0.25">
      <c r="A57">
        <v>5219</v>
      </c>
      <c r="B57" t="s">
        <v>21</v>
      </c>
    </row>
    <row r="58" spans="1:2" x14ac:dyDescent="0.25">
      <c r="A58">
        <v>5220</v>
      </c>
      <c r="B58" t="s">
        <v>57</v>
      </c>
    </row>
    <row r="59" spans="1:2" x14ac:dyDescent="0.25">
      <c r="A59" t="s">
        <v>96</v>
      </c>
      <c r="B59" t="s">
        <v>97</v>
      </c>
    </row>
    <row r="60" spans="1:2" x14ac:dyDescent="0.25">
      <c r="A60">
        <v>5221</v>
      </c>
      <c r="B60" t="s">
        <v>58</v>
      </c>
    </row>
    <row r="61" spans="1:2" x14ac:dyDescent="0.25">
      <c r="A61">
        <v>5222</v>
      </c>
      <c r="B61" t="s">
        <v>59</v>
      </c>
    </row>
    <row r="62" spans="1:2" x14ac:dyDescent="0.25">
      <c r="A62">
        <v>5223</v>
      </c>
      <c r="B62" t="s">
        <v>21</v>
      </c>
    </row>
    <row r="63" spans="1:2" x14ac:dyDescent="0.25">
      <c r="A63">
        <v>5224</v>
      </c>
      <c r="B63" t="s">
        <v>60</v>
      </c>
    </row>
    <row r="64" spans="1:2" x14ac:dyDescent="0.25">
      <c r="A64">
        <v>5225</v>
      </c>
      <c r="B64" t="s">
        <v>61</v>
      </c>
    </row>
    <row r="65" spans="1:2" x14ac:dyDescent="0.25">
      <c r="A65" t="s">
        <v>98</v>
      </c>
      <c r="B65" t="s">
        <v>99</v>
      </c>
    </row>
    <row r="66" spans="1:2" x14ac:dyDescent="0.25">
      <c r="A66">
        <v>5231</v>
      </c>
      <c r="B66" t="s">
        <v>56</v>
      </c>
    </row>
    <row r="67" spans="1:2" x14ac:dyDescent="0.25">
      <c r="A67" t="s">
        <v>62</v>
      </c>
      <c r="B67" t="s">
        <v>63</v>
      </c>
    </row>
  </sheetData>
  <autoFilter ref="A1:B66"/>
  <sortState ref="A2:J1499">
    <sortCondition ref="A2:A1499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Forecast Change Request (new)</vt:lpstr>
      <vt:lpstr>account list</vt:lpstr>
      <vt:lpstr>Acct_Code</vt:lpstr>
      <vt:lpstr>'Forecast Change Request (new)'!Print_Titles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Clabaugh</dc:creator>
  <cp:lastModifiedBy>Jean Yeager</cp:lastModifiedBy>
  <cp:lastPrinted>2016-06-09T16:38:11Z</cp:lastPrinted>
  <dcterms:created xsi:type="dcterms:W3CDTF">2014-09-18T23:53:45Z</dcterms:created>
  <dcterms:modified xsi:type="dcterms:W3CDTF">2017-12-20T18:34:06Z</dcterms:modified>
</cp:coreProperties>
</file>