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FLSA Timesheet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<sst xmlns="http://schemas.openxmlformats.org/spreadsheetml/2006/main" count="48" uniqueCount="47">
  <si>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COLORADO SCHOOL OF MINES</t>
  </si>
  <si>
    <t>FLSA TIME SHEET</t>
  </si>
  <si>
    <t>EMPLOYEE NAME:</t>
  </si>
  <si>
    <t>NORMAL WORKING HOURS:</t>
  </si>
  <si>
    <t>TO</t>
  </si>
  <si>
    <t>CWID #:</t>
  </si>
  <si>
    <t>DEPT. NAME:</t>
  </si>
  <si>
    <t>Length of Lunch Hour:</t>
  </si>
  <si>
    <t>Hour</t>
  </si>
  <si>
    <t>SUN.</t>
  </si>
  <si>
    <t>MON.</t>
  </si>
  <si>
    <t>TUES.</t>
  </si>
  <si>
    <t>WED.</t>
  </si>
  <si>
    <t>THUR.</t>
  </si>
  <si>
    <t>FRI.</t>
  </si>
  <si>
    <t>TOTAL
HOURS
WORK</t>
  </si>
  <si>
    <t>HOURS
OVER</t>
  </si>
  <si>
    <t>COMP.
HOURS
EARNED</t>
  </si>
  <si>
    <t>MONTHLY TOTALS</t>
  </si>
  <si>
    <t>I affirm that the hours reported are true and include all the hours worked in the office or any other location. I understand that all overtime must be approved prior to being worked.</t>
  </si>
  <si>
    <t>Fund</t>
  </si>
  <si>
    <t>Org.</t>
  </si>
  <si>
    <t>Acct.</t>
  </si>
  <si>
    <t>Program</t>
  </si>
  <si>
    <t>In place of Comp.Time Given, Please Pay the following Hours:</t>
  </si>
  <si>
    <t>DATE COMPLETED:</t>
  </si>
  <si>
    <t xml:space="preserve">Contract = </t>
  </si>
  <si>
    <r>
      <t xml:space="preserve">8. Submit this Time Sheet to Payroll only when you are </t>
    </r>
    <r>
      <rPr>
        <b/>
        <u val="single"/>
        <sz val="10"/>
        <color indexed="8"/>
        <rFont val="Arial"/>
        <family val="2"/>
      </rPr>
      <t>Requesting to Pay Overtime</t>
    </r>
    <r>
      <rPr>
        <b/>
        <sz val="10"/>
        <color indexed="8"/>
        <rFont val="Arial"/>
        <family val="2"/>
      </rPr>
      <t xml:space="preserve"> instead of using Comp. Time. </t>
    </r>
  </si>
  <si>
    <r>
      <t>1</t>
    </r>
    <r>
      <rPr>
        <b/>
        <sz val="9"/>
        <color indexed="8"/>
        <rFont val="Arial"/>
        <family val="2"/>
      </rPr>
      <t xml:space="preserve">. Record the total hours at work each day.  Do not record Holidays, Leave of any kind (Sick, Vacation, etc.) or Comp. Time taken. Record to the nearest quarter hour.
</t>
    </r>
  </si>
  <si>
    <t>COMP.
TIME
GIVEN</t>
  </si>
  <si>
    <t>1st WEEK BEGINS (SAT.)</t>
  </si>
  <si>
    <t xml:space="preserve">3. If the total of Column 8 is greater than 40, write the number of hours over 40 in Column 9.
</t>
  </si>
  <si>
    <t>4. Multiply the value in Column 9 by 1.5 and enter the product in Column 10.</t>
  </si>
  <si>
    <t>5. If the value in Column 8 is less than 40 due to the Comp. Time given, indicate Comp. Time in Column 11.</t>
  </si>
  <si>
    <t xml:space="preserve">6. At month end, total Columns 9, 10 and 11.  Both Employee and Supervisor must sign time sheet at month-end.
</t>
  </si>
  <si>
    <r>
      <t xml:space="preserve">7. </t>
    </r>
    <r>
      <rPr>
        <b/>
        <u val="single"/>
        <sz val="10"/>
        <color indexed="8"/>
        <rFont val="Arial"/>
        <family val="2"/>
      </rPr>
      <t>Keep</t>
    </r>
    <r>
      <rPr>
        <b/>
        <sz val="10"/>
        <color indexed="8"/>
        <rFont val="Arial"/>
        <family val="2"/>
      </rPr>
      <t xml:space="preserve"> the signed monthly FLSA sheet in your Department.  Do not forward this report to Payroll except for # 8. below.</t>
    </r>
  </si>
  <si>
    <t>For the Month of:</t>
  </si>
  <si>
    <t>Reg Hrs</t>
  </si>
  <si>
    <t>OT Hrs</t>
  </si>
  <si>
    <t xml:space="preserve">
2. At the end of the week, total the number of hours at work and enter in Column 8.
</t>
  </si>
  <si>
    <r>
      <t xml:space="preserve">EMPLOYEE SIGNATURE: </t>
    </r>
    <r>
      <rPr>
        <b/>
        <u val="single"/>
        <sz val="11"/>
        <color indexed="8"/>
        <rFont val="Calibri"/>
        <family val="2"/>
      </rPr>
      <t>________________________________</t>
    </r>
  </si>
  <si>
    <r>
      <t xml:space="preserve">SUPERVISOR'S SIGNATURE: </t>
    </r>
    <r>
      <rPr>
        <b/>
        <u val="single"/>
        <sz val="11"/>
        <color indexed="8"/>
        <rFont val="Calibri"/>
        <family val="2"/>
      </rPr>
      <t>_____________________________</t>
    </r>
  </si>
  <si>
    <t>INSTRUCTIONS FOR COMPLETING FLSA TIMESHEET</t>
  </si>
  <si>
    <t>FOAP to be Charged</t>
  </si>
  <si>
    <t>INDEX</t>
  </si>
  <si>
    <t>COMP. TIME REMAINING</t>
  </si>
  <si>
    <t>* Overtime Hours are earned each week only after: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</si>
</sst>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0_);[Red]\(0.00\)"/>
    <numFmt numFmtId="167" formatCode="mm/dd/yy;@"/>
    <numFmt numFmtId="168" formatCode="m/d;@"/>
    <numFmt numFmtId="169" formatCode="[$-409]h:mm:ss\ AM/PM"/>
    <numFmt numFmtId="170" formatCode="[$-409]h:mm\ AM/PM;@"/>
    <numFmt numFmtId="171" formatCode="0.000"/>
    <numFmt numFmtId="172" formatCode="0.0"/>
    <numFmt numFmtId="173" formatCode="[$-409]mmm\-yy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2"/>
      <name val="Calibri"/>
      <family val="2"/>
    </font>
    <font>
      <b/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Calibri"/>
      <family val="2"/>
    </font>
    <font>
      <b/>
      <sz val="14"/>
      <color indexed="12"/>
      <name val="Calibri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Calibri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opperplate Gothic Bold"/>
      <family val="2"/>
    </font>
    <font>
      <b/>
      <sz val="11"/>
      <color indexed="12"/>
      <name val="Arial"/>
      <family val="2"/>
    </font>
    <font>
      <sz val="14"/>
      <color indexed="12"/>
      <name val="Arial"/>
      <family val="2"/>
    </font>
    <font>
      <b/>
      <sz val="11"/>
      <color rgb="FF0000FF"/>
      <name val="Arial"/>
      <family val="2"/>
    </font>
    <font>
      <b/>
      <sz val="14"/>
      <color rgb="FF0000FF"/>
      <name val="Calibri"/>
      <family val="2"/>
    </font>
    <font>
      <sz val="14"/>
      <color rgb="FF0000FF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0" fillId="0" borderId="0" xfId="57" applyFont="1">
      <alignment/>
      <protection/>
    </xf>
    <xf numFmtId="40" fontId="25" fillId="0" borderId="10" xfId="57" applyNumberFormat="1" applyFont="1" applyBorder="1" applyAlignment="1">
      <alignment horizontal="center" vertical="center"/>
      <protection/>
    </xf>
    <xf numFmtId="0" fontId="25" fillId="0" borderId="11" xfId="57" applyFont="1" applyBorder="1" applyAlignment="1">
      <alignment horizontal="center" vertical="center"/>
      <protection/>
    </xf>
    <xf numFmtId="0" fontId="25" fillId="0" borderId="12" xfId="57" applyFont="1" applyBorder="1" applyAlignment="1">
      <alignment horizontal="center" vertical="center"/>
      <protection/>
    </xf>
    <xf numFmtId="40" fontId="25" fillId="0" borderId="12" xfId="57" applyNumberFormat="1" applyFont="1" applyBorder="1" applyAlignment="1">
      <alignment horizontal="center" vertical="center"/>
      <protection/>
    </xf>
    <xf numFmtId="0" fontId="18" fillId="0" borderId="13" xfId="57" applyFont="1" applyBorder="1" applyAlignment="1">
      <alignment horizontal="right"/>
      <protection/>
    </xf>
    <xf numFmtId="40" fontId="25" fillId="0" borderId="13" xfId="57" applyNumberFormat="1" applyFont="1" applyBorder="1" applyAlignment="1">
      <alignment horizontal="center"/>
      <protection/>
    </xf>
    <xf numFmtId="0" fontId="26" fillId="0" borderId="0" xfId="57" applyFont="1" applyAlignment="1">
      <alignment horizontal="center" vertical="top" wrapText="1"/>
      <protection/>
    </xf>
    <xf numFmtId="40" fontId="27" fillId="0" borderId="11" xfId="57" applyNumberFormat="1" applyFont="1" applyBorder="1" applyAlignment="1">
      <alignment horizontal="center" vertical="center"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 horizontal="right"/>
      <protection/>
    </xf>
    <xf numFmtId="0" fontId="25" fillId="0" borderId="0" xfId="57" applyFont="1" applyAlignment="1">
      <alignment horizontal="right"/>
      <protection/>
    </xf>
    <xf numFmtId="0" fontId="18" fillId="0" borderId="0" xfId="57" applyFont="1" applyAlignment="1">
      <alignment/>
      <protection/>
    </xf>
    <xf numFmtId="0" fontId="30" fillId="0" borderId="0" xfId="57" applyFont="1" applyAlignment="1">
      <alignment/>
      <protection/>
    </xf>
    <xf numFmtId="0" fontId="25" fillId="0" borderId="0" xfId="57" applyFont="1" applyBorder="1" applyAlignment="1">
      <alignment horizontal="right"/>
      <protection/>
    </xf>
    <xf numFmtId="0" fontId="25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/>
      <protection/>
    </xf>
    <xf numFmtId="0" fontId="18" fillId="0" borderId="0" xfId="57" applyFont="1" applyAlignment="1">
      <alignment horizontal="center" vertical="top"/>
      <protection/>
    </xf>
    <xf numFmtId="0" fontId="26" fillId="0" borderId="14" xfId="57" applyFont="1" applyBorder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22" fillId="0" borderId="0" xfId="57" applyFont="1" applyAlignment="1">
      <alignment horizontal="center" vertical="center" wrapText="1"/>
      <protection/>
    </xf>
    <xf numFmtId="165" fontId="32" fillId="20" borderId="11" xfId="57" applyNumberFormat="1" applyFont="1" applyFill="1" applyBorder="1" applyAlignment="1">
      <alignment horizontal="center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18" fillId="0" borderId="11" xfId="57" applyFont="1" applyBorder="1" applyAlignment="1">
      <alignment horizontal="center" vertical="center"/>
      <protection/>
    </xf>
    <xf numFmtId="0" fontId="18" fillId="0" borderId="0" xfId="57" applyFont="1" applyBorder="1">
      <alignment/>
      <protection/>
    </xf>
    <xf numFmtId="0" fontId="18" fillId="0" borderId="0" xfId="57" applyFont="1" applyAlignment="1">
      <alignment horizontal="center" vertical="center"/>
      <protection/>
    </xf>
    <xf numFmtId="0" fontId="18" fillId="0" borderId="0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 vertical="center"/>
      <protection/>
    </xf>
    <xf numFmtId="0" fontId="18" fillId="0" borderId="13" xfId="57" applyFont="1" applyBorder="1" applyAlignment="1">
      <alignment horizontal="center"/>
      <protection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/>
    </xf>
    <xf numFmtId="0" fontId="29" fillId="0" borderId="0" xfId="0" applyFont="1" applyAlignment="1">
      <alignment vertical="top"/>
    </xf>
    <xf numFmtId="40" fontId="24" fillId="0" borderId="12" xfId="57" applyNumberFormat="1" applyFont="1" applyBorder="1" applyAlignment="1" applyProtection="1">
      <alignment horizontal="center" vertical="center"/>
      <protection locked="0"/>
    </xf>
    <xf numFmtId="0" fontId="22" fillId="0" borderId="11" xfId="57" applyFont="1" applyBorder="1" applyAlignment="1" applyProtection="1">
      <alignment horizontal="center" vertical="center" wrapText="1"/>
      <protection locked="0"/>
    </xf>
    <xf numFmtId="40" fontId="24" fillId="0" borderId="10" xfId="57" applyNumberFormat="1" applyFont="1" applyBorder="1" applyAlignment="1" applyProtection="1">
      <alignment horizontal="center" vertical="center"/>
      <protection locked="0"/>
    </xf>
    <xf numFmtId="40" fontId="24" fillId="0" borderId="11" xfId="57" applyNumberFormat="1" applyFont="1" applyBorder="1" applyAlignment="1" applyProtection="1">
      <alignment horizontal="center" vertical="center"/>
      <protection locked="0"/>
    </xf>
    <xf numFmtId="10" fontId="21" fillId="0" borderId="0" xfId="57" applyNumberFormat="1" applyFont="1" applyAlignment="1" applyProtection="1">
      <alignment horizontal="center"/>
      <protection locked="0"/>
    </xf>
    <xf numFmtId="170" fontId="24" fillId="0" borderId="15" xfId="57" applyNumberFormat="1" applyFont="1" applyBorder="1" applyAlignment="1" applyProtection="1">
      <alignment horizontal="center"/>
      <protection locked="0"/>
    </xf>
    <xf numFmtId="49" fontId="24" fillId="0" borderId="15" xfId="57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2" fillId="0" borderId="10" xfId="57" applyFont="1" applyBorder="1" applyAlignment="1">
      <alignment horizontal="center" vertical="center" wrapText="1"/>
      <protection/>
    </xf>
    <xf numFmtId="40" fontId="24" fillId="20" borderId="10" xfId="57" applyNumberFormat="1" applyFont="1" applyFill="1" applyBorder="1" applyAlignment="1" applyProtection="1">
      <alignment horizontal="center" vertical="center"/>
      <protection locked="0"/>
    </xf>
    <xf numFmtId="40" fontId="26" fillId="0" borderId="13" xfId="57" applyNumberFormat="1" applyFont="1" applyBorder="1" applyAlignment="1">
      <alignment horizontal="center" wrapText="1"/>
      <protection/>
    </xf>
    <xf numFmtId="0" fontId="18" fillId="0" borderId="0" xfId="57" applyFont="1" applyBorder="1" applyAlignment="1">
      <alignment/>
      <protection/>
    </xf>
    <xf numFmtId="0" fontId="26" fillId="0" borderId="0" xfId="57" applyFont="1" applyAlignment="1">
      <alignment horizontal="center" wrapText="1"/>
      <protection/>
    </xf>
    <xf numFmtId="0" fontId="18" fillId="0" borderId="0" xfId="57" applyFont="1" applyBorder="1" applyAlignment="1">
      <alignment horizontal="center" vertical="top"/>
      <protection/>
    </xf>
    <xf numFmtId="0" fontId="26" fillId="0" borderId="0" xfId="57" applyFont="1" applyAlignment="1">
      <alignment horizontal="center" vertical="top"/>
      <protection/>
    </xf>
    <xf numFmtId="2" fontId="36" fillId="0" borderId="16" xfId="57" applyNumberFormat="1" applyFont="1" applyBorder="1" applyAlignment="1">
      <alignment horizontal="center" vertical="top"/>
      <protection/>
    </xf>
    <xf numFmtId="2" fontId="37" fillId="0" borderId="0" xfId="57" applyNumberFormat="1" applyFont="1" applyAlignment="1">
      <alignment horizontal="right"/>
      <protection/>
    </xf>
    <xf numFmtId="40" fontId="25" fillId="0" borderId="0" xfId="57" applyNumberFormat="1" applyFont="1" applyBorder="1" applyAlignment="1">
      <alignment horizontal="center"/>
      <protection/>
    </xf>
    <xf numFmtId="0" fontId="22" fillId="0" borderId="0" xfId="57" applyFont="1" applyBorder="1" applyAlignment="1">
      <alignment horizontal="center" vertical="center" wrapText="1"/>
      <protection/>
    </xf>
    <xf numFmtId="40" fontId="25" fillId="0" borderId="0" xfId="57" applyNumberFormat="1" applyFont="1" applyBorder="1" applyAlignment="1">
      <alignment horizontal="center" vertical="center"/>
      <protection/>
    </xf>
    <xf numFmtId="40" fontId="25" fillId="0" borderId="0" xfId="57" applyNumberFormat="1" applyFont="1" applyBorder="1" applyAlignment="1">
      <alignment horizontal="center" vertical="center" wrapText="1"/>
      <protection/>
    </xf>
    <xf numFmtId="40" fontId="25" fillId="0" borderId="17" xfId="57" applyNumberFormat="1" applyFont="1" applyBorder="1" applyAlignment="1">
      <alignment horizontal="center" wrapText="1"/>
      <protection/>
    </xf>
    <xf numFmtId="165" fontId="23" fillId="0" borderId="0" xfId="57" applyNumberFormat="1" applyFont="1" applyBorder="1" applyAlignment="1" applyProtection="1">
      <alignment horizontal="center" vertical="center"/>
      <protection locked="0"/>
    </xf>
    <xf numFmtId="168" fontId="18" fillId="0" borderId="0" xfId="57" applyNumberFormat="1" applyFont="1" applyBorder="1" applyAlignment="1">
      <alignment horizontal="center" vertical="center"/>
      <protection/>
    </xf>
    <xf numFmtId="165" fontId="24" fillId="0" borderId="14" xfId="57" applyNumberFormat="1" applyFont="1" applyBorder="1" applyAlignment="1" applyProtection="1">
      <alignment horizontal="center" vertical="center"/>
      <protection locked="0"/>
    </xf>
    <xf numFmtId="173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right"/>
      <protection/>
    </xf>
    <xf numFmtId="0" fontId="0" fillId="0" borderId="0" xfId="0" applyAlignment="1">
      <alignment horizontal="center" wrapText="1"/>
    </xf>
    <xf numFmtId="0" fontId="39" fillId="0" borderId="0" xfId="0" applyFont="1" applyAlignment="1">
      <alignment/>
    </xf>
    <xf numFmtId="0" fontId="36" fillId="0" borderId="18" xfId="57" applyFont="1" applyBorder="1" applyAlignment="1">
      <alignment horizontal="center"/>
      <protection/>
    </xf>
    <xf numFmtId="40" fontId="28" fillId="0" borderId="14" xfId="57" applyNumberFormat="1" applyFont="1" applyBorder="1" applyAlignment="1" applyProtection="1">
      <alignment horizontal="center"/>
      <protection locked="0"/>
    </xf>
    <xf numFmtId="40" fontId="35" fillId="0" borderId="19" xfId="57" applyNumberFormat="1" applyFont="1" applyBorder="1" applyAlignment="1" applyProtection="1">
      <alignment horizontal="center"/>
      <protection locked="0"/>
    </xf>
    <xf numFmtId="0" fontId="46" fillId="0" borderId="20" xfId="57" applyFont="1" applyBorder="1" applyAlignment="1" applyProtection="1">
      <alignment horizontal="center"/>
      <protection locked="0"/>
    </xf>
    <xf numFmtId="0" fontId="46" fillId="0" borderId="14" xfId="57" applyFont="1" applyBorder="1" applyAlignment="1" applyProtection="1">
      <alignment horizontal="center"/>
      <protection locked="0"/>
    </xf>
    <xf numFmtId="0" fontId="46" fillId="0" borderId="21" xfId="57" applyFont="1" applyBorder="1" applyAlignment="1" applyProtection="1">
      <alignment horizontal="center"/>
      <protection locked="0"/>
    </xf>
    <xf numFmtId="0" fontId="41" fillId="0" borderId="0" xfId="57" applyFont="1" applyAlignment="1">
      <alignment horizontal="left"/>
      <protection/>
    </xf>
    <xf numFmtId="2" fontId="36" fillId="0" borderId="10" xfId="57" applyNumberFormat="1" applyFont="1" applyBorder="1" applyAlignment="1">
      <alignment horizontal="center" vertical="top"/>
      <protection/>
    </xf>
    <xf numFmtId="2" fontId="36" fillId="0" borderId="22" xfId="57" applyNumberFormat="1" applyFont="1" applyBorder="1" applyAlignment="1">
      <alignment horizontal="center" vertical="top"/>
      <protection/>
    </xf>
    <xf numFmtId="0" fontId="46" fillId="0" borderId="23" xfId="57" applyFont="1" applyBorder="1" applyAlignment="1" applyProtection="1">
      <alignment horizontal="center"/>
      <protection locked="0"/>
    </xf>
    <xf numFmtId="0" fontId="36" fillId="0" borderId="24" xfId="57" applyFont="1" applyBorder="1" applyAlignment="1">
      <alignment horizontal="center"/>
      <protection/>
    </xf>
    <xf numFmtId="0" fontId="36" fillId="0" borderId="20" xfId="57" applyFont="1" applyBorder="1" applyAlignment="1">
      <alignment horizontal="center"/>
      <protection/>
    </xf>
    <xf numFmtId="40" fontId="28" fillId="0" borderId="25" xfId="57" applyNumberFormat="1" applyFont="1" applyBorder="1" applyAlignment="1" applyProtection="1">
      <alignment horizontal="center"/>
      <protection locked="0"/>
    </xf>
    <xf numFmtId="0" fontId="42" fillId="0" borderId="0" xfId="57" applyFont="1" applyAlignment="1">
      <alignment horizontal="left"/>
      <protection/>
    </xf>
    <xf numFmtId="0" fontId="43" fillId="0" borderId="0" xfId="57" applyFont="1">
      <alignment/>
      <protection/>
    </xf>
    <xf numFmtId="0" fontId="18" fillId="0" borderId="0" xfId="57" applyFont="1" applyBorder="1" applyAlignment="1">
      <alignment horizontal="center" vertical="top"/>
      <protection/>
    </xf>
    <xf numFmtId="0" fontId="28" fillId="0" borderId="15" xfId="57" applyFont="1" applyBorder="1" applyAlignment="1" applyProtection="1">
      <alignment horizontal="left"/>
      <protection locked="0"/>
    </xf>
    <xf numFmtId="0" fontId="29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31" fillId="0" borderId="26" xfId="57" applyFont="1" applyBorder="1" applyAlignment="1">
      <alignment horizontal="center" vertical="center"/>
      <protection/>
    </xf>
    <xf numFmtId="0" fontId="22" fillId="0" borderId="27" xfId="57" applyFont="1" applyBorder="1" applyAlignment="1">
      <alignment horizontal="center" vertical="center"/>
      <protection/>
    </xf>
    <xf numFmtId="0" fontId="22" fillId="0" borderId="14" xfId="57" applyFont="1" applyBorder="1" applyAlignment="1">
      <alignment horizontal="center" vertical="center" wrapText="1"/>
      <protection/>
    </xf>
    <xf numFmtId="0" fontId="18" fillId="0" borderId="0" xfId="57" applyFont="1" applyBorder="1" applyAlignment="1">
      <alignment horizontal="center" vertical="center" wrapText="1"/>
      <protection/>
    </xf>
    <xf numFmtId="0" fontId="18" fillId="0" borderId="0" xfId="57" applyFont="1" applyBorder="1" applyAlignment="1">
      <alignment horizontal="center" vertical="center"/>
      <protection/>
    </xf>
    <xf numFmtId="0" fontId="0" fillId="0" borderId="15" xfId="0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31" fillId="0" borderId="28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14" fontId="47" fillId="0" borderId="31" xfId="57" applyNumberFormat="1" applyFont="1" applyBorder="1" applyAlignment="1">
      <alignment horizontal="left"/>
      <protection/>
    </xf>
    <xf numFmtId="14" fontId="48" fillId="0" borderId="31" xfId="0" applyNumberFormat="1" applyFont="1" applyBorder="1" applyAlignment="1">
      <alignment horizontal="left"/>
    </xf>
    <xf numFmtId="0" fontId="3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31" fillId="0" borderId="0" xfId="57" applyFont="1" applyBorder="1" applyAlignment="1">
      <alignment horizontal="left" vertical="top" wrapText="1"/>
      <protection/>
    </xf>
    <xf numFmtId="0" fontId="18" fillId="0" borderId="0" xfId="57" applyFont="1" applyAlignment="1">
      <alignment/>
      <protection/>
    </xf>
    <xf numFmtId="0" fontId="33" fillId="0" borderId="0" xfId="0" applyFont="1" applyAlignment="1">
      <alignment horizontal="left" vertical="top" wrapText="1"/>
    </xf>
    <xf numFmtId="0" fontId="26" fillId="0" borderId="26" xfId="57" applyFont="1" applyBorder="1" applyAlignment="1">
      <alignment horizontal="center"/>
      <protection/>
    </xf>
    <xf numFmtId="0" fontId="26" fillId="0" borderId="27" xfId="57" applyFont="1" applyBorder="1" applyAlignment="1">
      <alignment horizontal="center"/>
      <protection/>
    </xf>
    <xf numFmtId="0" fontId="26" fillId="0" borderId="33" xfId="57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0" fontId="32" fillId="0" borderId="11" xfId="57" applyNumberFormat="1" applyFont="1" applyBorder="1" applyAlignment="1">
      <alignment horizontal="center" wrapText="1"/>
      <protection/>
    </xf>
    <xf numFmtId="0" fontId="33" fillId="0" borderId="36" xfId="0" applyFont="1" applyBorder="1" applyAlignment="1">
      <alignment horizontal="center" wrapText="1"/>
    </xf>
    <xf numFmtId="0" fontId="18" fillId="0" borderId="14" xfId="57" applyFont="1" applyBorder="1" applyAlignment="1">
      <alignment horizontal="center"/>
      <protection/>
    </xf>
    <xf numFmtId="0" fontId="0" fillId="0" borderId="0" xfId="0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18" fillId="0" borderId="0" xfId="57" applyFont="1" applyAlignment="1">
      <alignment vertical="top" wrapText="1"/>
      <protection/>
    </xf>
    <xf numFmtId="0" fontId="40" fillId="0" borderId="0" xfId="0" applyFont="1" applyAlignment="1">
      <alignment vertical="top" wrapText="1"/>
    </xf>
    <xf numFmtId="0" fontId="31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ster FLSA Time Shee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76200</xdr:rowOff>
    </xdr:from>
    <xdr:to>
      <xdr:col>1</xdr:col>
      <xdr:colOff>361950</xdr:colOff>
      <xdr:row>3</xdr:row>
      <xdr:rowOff>123825</xdr:rowOff>
    </xdr:to>
    <xdr:pic>
      <xdr:nvPicPr>
        <xdr:cNvPr id="1" name="Picture 27" descr="Mines_triangle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62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542925</xdr:colOff>
      <xdr:row>0</xdr:row>
      <xdr:rowOff>95250</xdr:rowOff>
    </xdr:from>
    <xdr:to>
      <xdr:col>14</xdr:col>
      <xdr:colOff>19050</xdr:colOff>
      <xdr:row>3</xdr:row>
      <xdr:rowOff>171450</xdr:rowOff>
    </xdr:to>
    <xdr:pic>
      <xdr:nvPicPr>
        <xdr:cNvPr id="2" name="Picture 27" descr="Mines_triangle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9525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Zeros="0" tabSelected="1" zoomScalePageLayoutView="0" workbookViewId="0" topLeftCell="A1">
      <selection activeCell="L30" sqref="L30:M30"/>
    </sheetView>
  </sheetViews>
  <sheetFormatPr defaultColWidth="9.28125" defaultRowHeight="12.75"/>
  <cols>
    <col min="1" max="1" width="10.7109375" style="10" customWidth="1"/>
    <col min="2" max="14" width="9.7109375" style="10" customWidth="1"/>
    <col min="15" max="16384" width="9.28125" style="10" customWidth="1"/>
  </cols>
  <sheetData>
    <row r="1" ht="17.25">
      <c r="F1" s="77" t="s">
        <v>0</v>
      </c>
    </row>
    <row r="2" ht="18">
      <c r="G2" s="1" t="s">
        <v>1</v>
      </c>
    </row>
    <row r="3" spans="8:9" ht="18">
      <c r="H3" s="60" t="s">
        <v>36</v>
      </c>
      <c r="I3" s="59"/>
    </row>
    <row r="5" spans="2:11" ht="18" thickBot="1">
      <c r="B5" s="12" t="s">
        <v>2</v>
      </c>
      <c r="C5" s="79"/>
      <c r="D5" s="87"/>
      <c r="E5" s="87"/>
      <c r="F5" s="81"/>
      <c r="G5" s="81"/>
      <c r="I5" s="13" t="s">
        <v>26</v>
      </c>
      <c r="J5" s="38"/>
      <c r="K5" s="10" t="str">
        <f>+IF(J5&lt;1,"of Full-Time","Full-Time")</f>
        <v>of Full-Time</v>
      </c>
    </row>
    <row r="6" spans="6:14" s="13" customFormat="1" ht="18" customHeight="1" thickBot="1">
      <c r="F6" s="14"/>
      <c r="G6" s="14"/>
      <c r="H6" s="14"/>
      <c r="I6" s="14"/>
      <c r="J6" s="14"/>
      <c r="K6" s="15" t="s">
        <v>3</v>
      </c>
      <c r="L6" s="39"/>
      <c r="M6" s="16" t="s">
        <v>4</v>
      </c>
      <c r="N6" s="39"/>
    </row>
    <row r="7" spans="1:14" s="13" customFormat="1" ht="18" customHeight="1" thickBot="1">
      <c r="A7" s="12" t="s">
        <v>5</v>
      </c>
      <c r="B7" s="79"/>
      <c r="C7" s="88"/>
      <c r="E7" s="15" t="s">
        <v>6</v>
      </c>
      <c r="F7" s="79"/>
      <c r="G7" s="80"/>
      <c r="H7" s="80"/>
      <c r="I7" s="81"/>
      <c r="L7" s="12" t="s">
        <v>7</v>
      </c>
      <c r="M7" s="40"/>
      <c r="N7" s="17" t="s">
        <v>8</v>
      </c>
    </row>
    <row r="8" spans="1:14" s="18" customFormat="1" ht="18" customHeight="1">
      <c r="A8" s="47"/>
      <c r="D8" s="47"/>
      <c r="E8" s="47"/>
      <c r="M8" s="78"/>
      <c r="N8" s="78"/>
    </row>
    <row r="9" spans="1:14" s="20" customFormat="1" ht="15" customHeight="1">
      <c r="A9" s="85"/>
      <c r="B9" s="19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02"/>
      <c r="N9" s="103"/>
    </row>
    <row r="10" spans="1:14" s="21" customFormat="1" ht="24" customHeight="1">
      <c r="A10" s="86"/>
      <c r="B10" s="84" t="s">
        <v>30</v>
      </c>
      <c r="C10" s="84" t="s">
        <v>9</v>
      </c>
      <c r="D10" s="84" t="s">
        <v>10</v>
      </c>
      <c r="E10" s="84" t="s">
        <v>11</v>
      </c>
      <c r="F10" s="84" t="s">
        <v>12</v>
      </c>
      <c r="G10" s="84" t="s">
        <v>13</v>
      </c>
      <c r="H10" s="84" t="s">
        <v>14</v>
      </c>
      <c r="I10" s="84" t="s">
        <v>15</v>
      </c>
      <c r="J10" s="23" t="s">
        <v>16</v>
      </c>
      <c r="K10" s="84" t="s">
        <v>17</v>
      </c>
      <c r="L10" s="84" t="s">
        <v>29</v>
      </c>
      <c r="M10" s="82"/>
      <c r="N10" s="83"/>
    </row>
    <row r="11" spans="1:14" ht="15" customHeight="1">
      <c r="A11" s="86"/>
      <c r="B11" s="84"/>
      <c r="C11" s="109"/>
      <c r="D11" s="84"/>
      <c r="E11" s="84"/>
      <c r="F11" s="84"/>
      <c r="G11" s="84"/>
      <c r="H11" s="84"/>
      <c r="I11" s="84"/>
      <c r="J11" s="42">
        <f>+F22</f>
        <v>40</v>
      </c>
      <c r="K11" s="84"/>
      <c r="L11" s="84"/>
      <c r="M11" s="52"/>
      <c r="N11" s="27"/>
    </row>
    <row r="12" spans="1:14" s="25" customFormat="1" ht="10.5" customHeight="1">
      <c r="A12" s="56"/>
      <c r="B12" s="58">
        <v>43246</v>
      </c>
      <c r="C12" s="22">
        <f aca="true" t="shared" si="0" ref="C12:H12">+B12+1</f>
        <v>43247</v>
      </c>
      <c r="D12" s="22">
        <f t="shared" si="0"/>
        <v>43248</v>
      </c>
      <c r="E12" s="22">
        <f t="shared" si="0"/>
        <v>43249</v>
      </c>
      <c r="F12" s="22">
        <f t="shared" si="0"/>
        <v>43250</v>
      </c>
      <c r="G12" s="22">
        <f t="shared" si="0"/>
        <v>43251</v>
      </c>
      <c r="H12" s="22">
        <f t="shared" si="0"/>
        <v>43252</v>
      </c>
      <c r="I12" s="23"/>
      <c r="J12" s="23"/>
      <c r="K12" s="9">
        <f>IF(J13=0,0,+IF(I13&gt;=$F$22,"Hrs over 40 x 1.5","Straight Time"))</f>
        <v>0</v>
      </c>
      <c r="L12" s="35"/>
      <c r="M12" s="52"/>
      <c r="N12" s="27"/>
    </row>
    <row r="13" spans="1:14" s="26" customFormat="1" ht="21.75" customHeight="1">
      <c r="A13" s="57"/>
      <c r="B13" s="43"/>
      <c r="C13" s="43"/>
      <c r="D13" s="36"/>
      <c r="E13" s="36"/>
      <c r="F13" s="36"/>
      <c r="G13" s="36"/>
      <c r="H13" s="36"/>
      <c r="I13" s="2">
        <f>SUM(B13:H13)</f>
        <v>0</v>
      </c>
      <c r="J13" s="2">
        <f>IF(I13&lt;$J$11,0,+I13-$J$11)</f>
        <v>0</v>
      </c>
      <c r="K13" s="2">
        <f>IF(I13&lt;$F$22,+J13,+J13*1.5)</f>
        <v>0</v>
      </c>
      <c r="L13" s="36"/>
      <c r="M13" s="54"/>
      <c r="N13" s="53"/>
    </row>
    <row r="14" spans="1:14" s="27" customFormat="1" ht="10.5" customHeight="1">
      <c r="A14" s="57"/>
      <c r="B14" s="22">
        <f>+H12+1</f>
        <v>43253</v>
      </c>
      <c r="C14" s="22">
        <f aca="true" t="shared" si="1" ref="C14:H14">+B14+1</f>
        <v>43254</v>
      </c>
      <c r="D14" s="22">
        <f t="shared" si="1"/>
        <v>43255</v>
      </c>
      <c r="E14" s="22">
        <f t="shared" si="1"/>
        <v>43256</v>
      </c>
      <c r="F14" s="22">
        <f t="shared" si="1"/>
        <v>43257</v>
      </c>
      <c r="G14" s="22">
        <f t="shared" si="1"/>
        <v>43258</v>
      </c>
      <c r="H14" s="22">
        <f t="shared" si="1"/>
        <v>43259</v>
      </c>
      <c r="I14" s="24"/>
      <c r="J14" s="3"/>
      <c r="K14" s="9">
        <f>IF(J15=0,0,+IF(I15&gt;=$F$22,"Hrs over 40 x 1.5","Straight Time"))</f>
        <v>0</v>
      </c>
      <c r="L14" s="37"/>
      <c r="M14" s="54"/>
      <c r="N14" s="53"/>
    </row>
    <row r="15" spans="1:14" s="26" customFormat="1" ht="21.75" customHeight="1">
      <c r="A15" s="57"/>
      <c r="B15" s="43"/>
      <c r="C15" s="43"/>
      <c r="D15" s="36"/>
      <c r="E15" s="36"/>
      <c r="F15" s="36"/>
      <c r="G15" s="36"/>
      <c r="H15" s="36"/>
      <c r="I15" s="2">
        <f>SUM(B15:H15)</f>
        <v>0</v>
      </c>
      <c r="J15" s="2">
        <f>IF(I15&lt;$J$11,0,+I15-$J$11)</f>
        <v>0</v>
      </c>
      <c r="K15" s="2">
        <f>IF(I15&lt;$F$22,+J15,+J15*1.5)</f>
        <v>0</v>
      </c>
      <c r="L15" s="36"/>
      <c r="M15" s="53"/>
      <c r="N15" s="53"/>
    </row>
    <row r="16" spans="1:14" s="27" customFormat="1" ht="10.5" customHeight="1">
      <c r="A16" s="57"/>
      <c r="B16" s="22">
        <f>+H14+1</f>
        <v>43260</v>
      </c>
      <c r="C16" s="22">
        <f aca="true" t="shared" si="2" ref="C16:H16">+B16+1</f>
        <v>43261</v>
      </c>
      <c r="D16" s="22">
        <f t="shared" si="2"/>
        <v>43262</v>
      </c>
      <c r="E16" s="22">
        <f t="shared" si="2"/>
        <v>43263</v>
      </c>
      <c r="F16" s="22">
        <f t="shared" si="2"/>
        <v>43264</v>
      </c>
      <c r="G16" s="22">
        <f t="shared" si="2"/>
        <v>43265</v>
      </c>
      <c r="H16" s="22">
        <f t="shared" si="2"/>
        <v>43266</v>
      </c>
      <c r="I16" s="24"/>
      <c r="J16" s="3"/>
      <c r="K16" s="9">
        <f>IF(J17=0,0,+IF(I17&gt;=$F$22,"Hrs over 40 x 1.5","Straight Time"))</f>
        <v>0</v>
      </c>
      <c r="L16" s="37"/>
      <c r="M16" s="53"/>
      <c r="N16" s="53"/>
    </row>
    <row r="17" spans="1:14" s="26" customFormat="1" ht="21" customHeight="1">
      <c r="A17" s="57"/>
      <c r="B17" s="43"/>
      <c r="C17" s="43"/>
      <c r="D17" s="36"/>
      <c r="E17" s="36"/>
      <c r="F17" s="36"/>
      <c r="G17" s="36"/>
      <c r="H17" s="36"/>
      <c r="I17" s="2">
        <f>SUM(B17:H17)</f>
        <v>0</v>
      </c>
      <c r="J17" s="2">
        <f>IF(I17&lt;$J$11,0,+I17-$J$11)</f>
        <v>0</v>
      </c>
      <c r="K17" s="2">
        <f>IF(I17&lt;$F$22,+J17,+J17*1.5)</f>
        <v>0</v>
      </c>
      <c r="L17" s="36"/>
      <c r="M17" s="53"/>
      <c r="N17" s="53"/>
    </row>
    <row r="18" spans="1:14" s="27" customFormat="1" ht="10.5" customHeight="1">
      <c r="A18" s="57"/>
      <c r="B18" s="22">
        <f>+H16+1</f>
        <v>43267</v>
      </c>
      <c r="C18" s="22">
        <f aca="true" t="shared" si="3" ref="C18:H18">+B18+1</f>
        <v>43268</v>
      </c>
      <c r="D18" s="22">
        <f t="shared" si="3"/>
        <v>43269</v>
      </c>
      <c r="E18" s="22">
        <f t="shared" si="3"/>
        <v>43270</v>
      </c>
      <c r="F18" s="22">
        <f t="shared" si="3"/>
        <v>43271</v>
      </c>
      <c r="G18" s="22">
        <f t="shared" si="3"/>
        <v>43272</v>
      </c>
      <c r="H18" s="22">
        <f t="shared" si="3"/>
        <v>43273</v>
      </c>
      <c r="I18" s="24"/>
      <c r="J18" s="3"/>
      <c r="K18" s="9">
        <f>IF(J19=0,0,+IF(I19&gt;=$F$22,"Hrs over 40 x 1.5","Straight Time"))</f>
        <v>0</v>
      </c>
      <c r="L18" s="37"/>
      <c r="M18" s="53"/>
      <c r="N18" s="53"/>
    </row>
    <row r="19" spans="1:14" s="26" customFormat="1" ht="19.5" customHeight="1">
      <c r="A19" s="57"/>
      <c r="B19" s="43"/>
      <c r="C19" s="43"/>
      <c r="D19" s="36"/>
      <c r="E19" s="36"/>
      <c r="F19" s="36"/>
      <c r="G19" s="36"/>
      <c r="H19" s="36"/>
      <c r="I19" s="2">
        <f>SUM(B19:H19)</f>
        <v>0</v>
      </c>
      <c r="J19" s="2">
        <f>IF(I19&lt;$J$11,0,+I19-$J$11)</f>
        <v>0</v>
      </c>
      <c r="K19" s="2">
        <f>IF(I19&lt;$F$22,+J19,+J19*1.5)</f>
        <v>0</v>
      </c>
      <c r="L19" s="36"/>
      <c r="M19" s="53"/>
      <c r="N19" s="53"/>
    </row>
    <row r="20" spans="1:14" s="27" customFormat="1" ht="10.5" customHeight="1">
      <c r="A20" s="57"/>
      <c r="B20" s="22">
        <f>+H18+1</f>
        <v>43274</v>
      </c>
      <c r="C20" s="22">
        <f aca="true" t="shared" si="4" ref="C20:H20">+B20+1</f>
        <v>43275</v>
      </c>
      <c r="D20" s="22">
        <f t="shared" si="4"/>
        <v>43276</v>
      </c>
      <c r="E20" s="22">
        <f t="shared" si="4"/>
        <v>43277</v>
      </c>
      <c r="F20" s="22">
        <f t="shared" si="4"/>
        <v>43278</v>
      </c>
      <c r="G20" s="22">
        <f t="shared" si="4"/>
        <v>43279</v>
      </c>
      <c r="H20" s="22">
        <f t="shared" si="4"/>
        <v>43280</v>
      </c>
      <c r="I20" s="28"/>
      <c r="J20" s="4"/>
      <c r="K20" s="9">
        <f>IF(J21=0,0,+IF(I21&gt;=$F$22,"Hrs over 40 x 1.5","Straight Time"))</f>
        <v>0</v>
      </c>
      <c r="L20" s="34"/>
      <c r="M20" s="107" t="s">
        <v>45</v>
      </c>
      <c r="N20" s="53"/>
    </row>
    <row r="21" spans="1:14" s="26" customFormat="1" ht="18.75" customHeight="1" thickBot="1">
      <c r="A21" s="57"/>
      <c r="B21" s="43"/>
      <c r="C21" s="43"/>
      <c r="D21" s="36"/>
      <c r="E21" s="36"/>
      <c r="F21" s="36"/>
      <c r="G21" s="34"/>
      <c r="H21" s="34"/>
      <c r="I21" s="5">
        <f>SUM(B21:H21)</f>
        <v>0</v>
      </c>
      <c r="J21" s="5">
        <f>IF(I21&lt;$J$11,0,+I21-$J$11)</f>
        <v>0</v>
      </c>
      <c r="K21" s="5">
        <f>IF(I21&lt;$F$22,+J21,+J21*1.5)</f>
        <v>0</v>
      </c>
      <c r="L21" s="34"/>
      <c r="M21" s="108"/>
      <c r="N21" s="53"/>
    </row>
    <row r="22" spans="1:14" s="18" customFormat="1" ht="24.75" customHeight="1" thickBot="1">
      <c r="A22" s="47"/>
      <c r="E22" s="12" t="s">
        <v>46</v>
      </c>
      <c r="F22" s="76">
        <v>40</v>
      </c>
      <c r="G22" s="29"/>
      <c r="H22" s="6" t="s">
        <v>18</v>
      </c>
      <c r="I22" s="44">
        <f>SUM(I13:I21)</f>
        <v>0</v>
      </c>
      <c r="J22" s="7">
        <f>SUM(J13:J21)</f>
        <v>0</v>
      </c>
      <c r="K22" s="7"/>
      <c r="L22" s="55">
        <f>SUM(L13:L21)</f>
        <v>0</v>
      </c>
      <c r="M22" s="75"/>
      <c r="N22" s="51"/>
    </row>
    <row r="23" spans="3:12" s="8" customFormat="1" ht="27" customHeight="1" thickBot="1" thickTop="1">
      <c r="C23" s="48"/>
      <c r="D23" s="48"/>
      <c r="E23" s="48"/>
      <c r="F23" s="48"/>
      <c r="G23" s="48"/>
      <c r="L23" s="50" t="s">
        <v>24</v>
      </c>
    </row>
    <row r="24" spans="3:12" s="8" customFormat="1" ht="15.75" customHeight="1" thickBot="1">
      <c r="C24" s="48"/>
      <c r="D24" s="48"/>
      <c r="E24" s="48"/>
      <c r="F24" s="48"/>
      <c r="G24" s="48"/>
      <c r="H24" s="104" t="s">
        <v>43</v>
      </c>
      <c r="I24" s="105"/>
      <c r="J24" s="105"/>
      <c r="K24" s="105"/>
      <c r="L24" s="106"/>
    </row>
    <row r="25" spans="4:14" s="8" customFormat="1" ht="12" customHeight="1">
      <c r="D25" s="61"/>
      <c r="E25" s="61"/>
      <c r="F25" s="61"/>
      <c r="H25" s="74" t="s">
        <v>44</v>
      </c>
      <c r="I25" s="73" t="s">
        <v>20</v>
      </c>
      <c r="J25" s="70" t="s">
        <v>21</v>
      </c>
      <c r="K25" s="70" t="s">
        <v>22</v>
      </c>
      <c r="L25" s="71" t="s">
        <v>23</v>
      </c>
      <c r="M25" s="63" t="s">
        <v>37</v>
      </c>
      <c r="N25" s="49" t="s">
        <v>38</v>
      </c>
    </row>
    <row r="26" spans="3:14" s="8" customFormat="1" ht="18" customHeight="1">
      <c r="C26" s="46"/>
      <c r="D26" s="61"/>
      <c r="E26" s="61"/>
      <c r="F26" s="61"/>
      <c r="H26" s="66"/>
      <c r="I26" s="72"/>
      <c r="J26" s="67"/>
      <c r="K26" s="67"/>
      <c r="L26" s="68"/>
      <c r="M26" s="64"/>
      <c r="N26" s="65"/>
    </row>
    <row r="27" spans="3:14" s="8" customFormat="1" ht="18" customHeight="1">
      <c r="C27" s="46"/>
      <c r="D27" s="61"/>
      <c r="E27" s="61"/>
      <c r="F27" s="61"/>
      <c r="H27" s="66"/>
      <c r="I27" s="72"/>
      <c r="J27" s="67"/>
      <c r="K27" s="67"/>
      <c r="L27" s="68"/>
      <c r="M27" s="64"/>
      <c r="N27" s="65"/>
    </row>
    <row r="28" spans="3:14" s="8" customFormat="1" ht="18" customHeight="1">
      <c r="C28" s="46"/>
      <c r="D28" s="61"/>
      <c r="E28" s="61"/>
      <c r="F28" s="61"/>
      <c r="H28" s="66"/>
      <c r="I28" s="72"/>
      <c r="J28" s="67"/>
      <c r="K28" s="67"/>
      <c r="L28" s="68"/>
      <c r="M28" s="64"/>
      <c r="N28" s="65">
        <f>+M28*1.5</f>
        <v>0</v>
      </c>
    </row>
    <row r="29" spans="2:15" ht="34.5" customHeight="1">
      <c r="B29" s="69" t="s">
        <v>42</v>
      </c>
      <c r="D29" s="62"/>
      <c r="E29" s="62"/>
      <c r="F29" s="62"/>
      <c r="J29" s="100" t="s">
        <v>40</v>
      </c>
      <c r="K29" s="100"/>
      <c r="L29" s="100"/>
      <c r="M29" s="100"/>
      <c r="N29" s="100"/>
      <c r="O29" s="100"/>
    </row>
    <row r="30" spans="1:14" ht="49.5" customHeight="1">
      <c r="A30" s="101" t="s">
        <v>28</v>
      </c>
      <c r="B30" s="101"/>
      <c r="C30" s="101"/>
      <c r="D30" s="101"/>
      <c r="E30" s="112" t="s">
        <v>33</v>
      </c>
      <c r="F30" s="113"/>
      <c r="G30" s="113"/>
      <c r="H30" s="113"/>
      <c r="I30" s="113"/>
      <c r="K30" s="11" t="s">
        <v>25</v>
      </c>
      <c r="L30" s="92"/>
      <c r="M30" s="93"/>
      <c r="N30" s="13"/>
    </row>
    <row r="31" spans="1:14" ht="52.5" customHeight="1" thickBot="1">
      <c r="A31" s="94" t="s">
        <v>39</v>
      </c>
      <c r="B31" s="95"/>
      <c r="C31" s="95"/>
      <c r="D31" s="95"/>
      <c r="E31" s="114" t="s">
        <v>34</v>
      </c>
      <c r="F31" s="115"/>
      <c r="G31" s="115"/>
      <c r="H31" s="115"/>
      <c r="I31" s="115"/>
      <c r="J31" s="99" t="s">
        <v>19</v>
      </c>
      <c r="K31" s="99"/>
      <c r="L31" s="99"/>
      <c r="M31" s="99"/>
      <c r="N31" s="99"/>
    </row>
    <row r="32" spans="1:15" ht="39.75" customHeight="1" thickBot="1">
      <c r="A32" s="96" t="s">
        <v>31</v>
      </c>
      <c r="B32" s="97"/>
      <c r="C32" s="97"/>
      <c r="D32" s="98"/>
      <c r="E32" s="89" t="s">
        <v>35</v>
      </c>
      <c r="F32" s="90"/>
      <c r="G32" s="90"/>
      <c r="H32" s="90"/>
      <c r="I32" s="91"/>
      <c r="J32" s="45" t="s">
        <v>41</v>
      </c>
      <c r="K32" s="45"/>
      <c r="L32" s="45"/>
      <c r="M32" s="45"/>
      <c r="N32" s="45"/>
      <c r="O32" s="41"/>
    </row>
    <row r="33" spans="1:14" ht="39.75" customHeight="1" thickBot="1">
      <c r="A33" s="96" t="s">
        <v>32</v>
      </c>
      <c r="B33" s="110"/>
      <c r="C33" s="110"/>
      <c r="D33" s="111"/>
      <c r="E33" s="89" t="s">
        <v>27</v>
      </c>
      <c r="F33" s="90"/>
      <c r="G33" s="90"/>
      <c r="H33" s="90"/>
      <c r="I33" s="91"/>
      <c r="J33" s="13"/>
      <c r="K33" s="11" t="s">
        <v>25</v>
      </c>
      <c r="L33" s="92"/>
      <c r="M33" s="93"/>
      <c r="N33" s="41"/>
    </row>
    <row r="34" spans="1:9" ht="39.75" customHeight="1">
      <c r="A34" s="31"/>
      <c r="B34" s="31"/>
      <c r="C34" s="31"/>
      <c r="D34" s="31"/>
      <c r="E34" s="32"/>
      <c r="F34" s="32"/>
      <c r="G34" s="32"/>
      <c r="H34" s="32"/>
      <c r="I34" s="32"/>
    </row>
    <row r="35" spans="5:15" ht="14.25">
      <c r="E35" s="32"/>
      <c r="F35" s="32"/>
      <c r="G35" s="32"/>
      <c r="H35" s="32"/>
      <c r="I35" s="32"/>
      <c r="N35" s="13"/>
      <c r="O35" s="13"/>
    </row>
    <row r="36" spans="1:9" ht="14.25">
      <c r="A36" s="32"/>
      <c r="B36" s="32"/>
      <c r="C36" s="32"/>
      <c r="D36" s="32"/>
      <c r="E36" s="32"/>
      <c r="F36" s="32"/>
      <c r="G36" s="32"/>
      <c r="H36" s="32"/>
      <c r="I36" s="32"/>
    </row>
    <row r="37" spans="1:9" ht="14.25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4.25">
      <c r="A38" s="32"/>
      <c r="B38" s="32"/>
      <c r="C38" s="32"/>
      <c r="D38" s="32"/>
      <c r="E38" s="32"/>
      <c r="F38" s="32"/>
      <c r="G38" s="32"/>
      <c r="H38" s="32"/>
      <c r="I38" s="32"/>
    </row>
    <row r="39" spans="1:8" ht="14.25">
      <c r="A39" s="32"/>
      <c r="B39" s="32"/>
      <c r="C39" s="32"/>
      <c r="D39" s="32"/>
      <c r="E39" s="33"/>
      <c r="F39" s="33"/>
      <c r="G39" s="33"/>
      <c r="H39" s="33"/>
    </row>
    <row r="40" spans="1:8" ht="14.25">
      <c r="A40" s="32"/>
      <c r="B40" s="32"/>
      <c r="C40" s="32"/>
      <c r="D40" s="32"/>
      <c r="E40" s="33"/>
      <c r="F40" s="33"/>
      <c r="G40" s="33"/>
      <c r="H40" s="33"/>
    </row>
    <row r="41" spans="1:8" ht="14.25">
      <c r="A41" s="32"/>
      <c r="B41" s="32"/>
      <c r="C41" s="32"/>
      <c r="D41" s="32"/>
      <c r="E41" s="33"/>
      <c r="F41" s="33"/>
      <c r="G41" s="33"/>
      <c r="H41" s="33"/>
    </row>
    <row r="42" spans="1:4" ht="14.25">
      <c r="A42" s="32"/>
      <c r="B42" s="32"/>
      <c r="C42" s="32"/>
      <c r="D42" s="32"/>
    </row>
    <row r="43" spans="1:4" ht="14.25">
      <c r="A43" s="30"/>
      <c r="B43" s="30"/>
      <c r="C43" s="30"/>
      <c r="D43" s="30"/>
    </row>
    <row r="44" spans="2:4" ht="14.25">
      <c r="B44" s="31"/>
      <c r="C44" s="31"/>
      <c r="D44" s="31"/>
    </row>
    <row r="45" spans="1:4" ht="14.25">
      <c r="A45" s="31"/>
      <c r="B45" s="31"/>
      <c r="C45" s="31"/>
      <c r="D45" s="31"/>
    </row>
    <row r="46" spans="1:4" ht="14.25">
      <c r="A46" s="31"/>
      <c r="B46" s="31"/>
      <c r="C46" s="31"/>
      <c r="D46" s="31"/>
    </row>
    <row r="47" spans="1:4" ht="14.25">
      <c r="A47" s="31"/>
      <c r="B47" s="31"/>
      <c r="C47" s="31"/>
      <c r="D47" s="31"/>
    </row>
    <row r="48" spans="1:4" ht="14.25">
      <c r="A48" s="31"/>
      <c r="B48" s="31"/>
      <c r="C48" s="31"/>
      <c r="D48" s="31"/>
    </row>
    <row r="49" spans="1:4" ht="14.25">
      <c r="A49" s="31"/>
      <c r="B49" s="31"/>
      <c r="C49" s="31"/>
      <c r="D49" s="31"/>
    </row>
    <row r="50" spans="1:4" ht="14.25">
      <c r="A50" s="31"/>
      <c r="B50" s="31"/>
      <c r="C50" s="31"/>
      <c r="D50" s="31"/>
    </row>
    <row r="51" spans="1:4" ht="14.25">
      <c r="A51" s="31"/>
      <c r="B51" s="31"/>
      <c r="C51" s="31"/>
      <c r="D51" s="31"/>
    </row>
    <row r="52" spans="1:4" ht="14.25">
      <c r="A52" s="31"/>
      <c r="B52" s="31"/>
      <c r="C52" s="31"/>
      <c r="D52" s="31"/>
    </row>
    <row r="53" spans="1:4" ht="14.25">
      <c r="A53" s="31"/>
      <c r="B53" s="31"/>
      <c r="C53" s="31"/>
      <c r="D53" s="31"/>
    </row>
    <row r="54" spans="1:4" ht="14.25">
      <c r="A54" s="31"/>
      <c r="B54" s="31"/>
      <c r="C54" s="31"/>
      <c r="D54" s="31"/>
    </row>
    <row r="55" spans="1:4" ht="14.25">
      <c r="A55" s="31"/>
      <c r="B55" s="31"/>
      <c r="C55" s="31"/>
      <c r="D55" s="31"/>
    </row>
    <row r="56" spans="1:4" ht="14.25">
      <c r="A56" s="31"/>
      <c r="B56" s="31"/>
      <c r="C56" s="31"/>
      <c r="D56" s="31"/>
    </row>
  </sheetData>
  <sheetProtection/>
  <mergeCells count="31">
    <mergeCell ref="E33:I33"/>
    <mergeCell ref="M9:N9"/>
    <mergeCell ref="L33:M33"/>
    <mergeCell ref="H24:L24"/>
    <mergeCell ref="M20:M21"/>
    <mergeCell ref="C10:C11"/>
    <mergeCell ref="L10:L11"/>
    <mergeCell ref="A33:D33"/>
    <mergeCell ref="E30:I30"/>
    <mergeCell ref="E31:I31"/>
    <mergeCell ref="L30:M30"/>
    <mergeCell ref="H10:H11"/>
    <mergeCell ref="A31:D31"/>
    <mergeCell ref="A32:D32"/>
    <mergeCell ref="J31:N31"/>
    <mergeCell ref="J29:O29"/>
    <mergeCell ref="A30:D30"/>
    <mergeCell ref="I10:I11"/>
    <mergeCell ref="C5:G5"/>
    <mergeCell ref="K10:K11"/>
    <mergeCell ref="B7:C7"/>
    <mergeCell ref="G10:G11"/>
    <mergeCell ref="F10:F11"/>
    <mergeCell ref="E32:I32"/>
    <mergeCell ref="B10:B11"/>
    <mergeCell ref="M8:N8"/>
    <mergeCell ref="F7:I7"/>
    <mergeCell ref="M10:N10"/>
    <mergeCell ref="E10:E11"/>
    <mergeCell ref="A9:A11"/>
    <mergeCell ref="D10:D11"/>
  </mergeCells>
  <printOptions horizontalCentered="1" verticalCentered="1"/>
  <pageMargins left="0.5" right="0" top="0.25" bottom="0.25" header="0.25" footer="0.25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Marshall Mahlum</dc:creator>
  <cp:keywords/>
  <dc:description/>
  <cp:lastModifiedBy>Diana Combs</cp:lastModifiedBy>
  <cp:lastPrinted>2011-08-30T18:06:20Z</cp:lastPrinted>
  <dcterms:created xsi:type="dcterms:W3CDTF">2009-08-31T14:20:39Z</dcterms:created>
  <dcterms:modified xsi:type="dcterms:W3CDTF">2018-06-14T20:26:50Z</dcterms:modified>
  <cp:category/>
  <cp:version/>
  <cp:contentType/>
  <cp:contentStatus/>
</cp:coreProperties>
</file>